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0" yWindow="75" windowWidth="22995" windowHeight="1054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5" i="1" l="1"/>
  <c r="H90" i="1" l="1"/>
  <c r="H89" i="1"/>
  <c r="H88" i="1"/>
  <c r="H85" i="1"/>
  <c r="H91" i="1" l="1"/>
  <c r="H62" i="1"/>
  <c r="H46" i="1"/>
  <c r="H40" i="1"/>
  <c r="H80" i="1"/>
  <c r="H76" i="1"/>
  <c r="H72" i="1"/>
  <c r="H29" i="1"/>
  <c r="H81" i="1" l="1"/>
  <c r="H56" i="1"/>
  <c r="H51" i="1"/>
  <c r="H67" i="1"/>
  <c r="H17" i="1"/>
  <c r="H102" i="1"/>
  <c r="H35" i="1"/>
  <c r="H24" i="1"/>
  <c r="H13" i="1"/>
  <c r="H105" i="1" l="1"/>
</calcChain>
</file>

<file path=xl/sharedStrings.xml><?xml version="1.0" encoding="utf-8"?>
<sst xmlns="http://schemas.openxmlformats.org/spreadsheetml/2006/main" count="237" uniqueCount="167">
  <si>
    <t>Cycle</t>
  </si>
  <si>
    <t>Completed</t>
  </si>
  <si>
    <t>A</t>
  </si>
  <si>
    <t>Instructions:</t>
  </si>
  <si>
    <t>1. For each section complete the number of courses as instructed in column A.</t>
  </si>
  <si>
    <r>
      <t>2. Insert a "3" in the "</t>
    </r>
    <r>
      <rPr>
        <b/>
        <sz val="10"/>
        <color theme="1"/>
        <rFont val="Calibri"/>
        <family val="2"/>
        <scheme val="minor"/>
      </rPr>
      <t>Completed</t>
    </r>
    <r>
      <rPr>
        <sz val="11"/>
        <color theme="1"/>
        <rFont val="Calibri"/>
        <family val="2"/>
        <scheme val="minor"/>
      </rPr>
      <t>" column (H) for each course you complete.</t>
    </r>
  </si>
  <si>
    <t xml:space="preserve">3. Completed credit hours will be calculated for you within each section and for your degree. </t>
  </si>
  <si>
    <r>
      <t>4. Make sure your "</t>
    </r>
    <r>
      <rPr>
        <b/>
        <sz val="10"/>
        <color theme="1"/>
        <rFont val="Calibri"/>
        <family val="2"/>
        <scheme val="minor"/>
      </rPr>
      <t>CH Completed =</t>
    </r>
    <r>
      <rPr>
        <sz val="11"/>
        <color theme="1"/>
        <rFont val="Calibri"/>
        <family val="2"/>
        <scheme val="minor"/>
      </rPr>
      <t xml:space="preserve">" the </t>
    </r>
    <r>
      <rPr>
        <b/>
        <sz val="10"/>
        <color theme="1"/>
        <rFont val="Calibri"/>
        <family val="2"/>
        <scheme val="minor"/>
      </rPr>
      <t>CH</t>
    </r>
    <r>
      <rPr>
        <sz val="11"/>
        <color theme="1"/>
        <rFont val="Calibri"/>
        <family val="2"/>
        <scheme val="minor"/>
      </rPr>
      <t xml:space="preserve"> required for each section. Do not exceed the </t>
    </r>
  </si>
  <si>
    <t xml:space="preserve">     required number of credit hours per section!</t>
  </si>
  <si>
    <t>38:254</t>
  </si>
  <si>
    <t>Geomorphology</t>
  </si>
  <si>
    <t>Key:</t>
  </si>
  <si>
    <t>Term:</t>
  </si>
  <si>
    <r>
      <t xml:space="preserve">The term in which the course is </t>
    </r>
    <r>
      <rPr>
        <u/>
        <sz val="11"/>
        <color theme="1"/>
        <rFont val="Calibri"/>
        <family val="2"/>
        <scheme val="minor"/>
      </rPr>
      <t>normally</t>
    </r>
    <r>
      <rPr>
        <sz val="11"/>
        <color theme="1"/>
        <rFont val="Calibri"/>
        <family val="2"/>
        <scheme val="minor"/>
      </rPr>
      <t xml:space="preserve"> offered.</t>
    </r>
  </si>
  <si>
    <t xml:space="preserve">1=Fall </t>
  </si>
  <si>
    <t>2=Winter</t>
  </si>
  <si>
    <t>CH Completed =</t>
  </si>
  <si>
    <t>Cycle:</t>
  </si>
  <si>
    <r>
      <t xml:space="preserve">How often the course is </t>
    </r>
    <r>
      <rPr>
        <u/>
        <sz val="11"/>
        <color theme="1"/>
        <rFont val="Calibri"/>
        <family val="2"/>
        <scheme val="minor"/>
      </rPr>
      <t>normally</t>
    </r>
    <r>
      <rPr>
        <sz val="11"/>
        <color theme="1"/>
        <rFont val="Calibri"/>
        <family val="2"/>
        <scheme val="minor"/>
      </rPr>
      <t xml:space="preserve"> offered.</t>
    </r>
  </si>
  <si>
    <t>choose one</t>
  </si>
  <si>
    <t>I</t>
  </si>
  <si>
    <t>A=Annual</t>
  </si>
  <si>
    <t>B=Biannual</t>
  </si>
  <si>
    <t>I=Irregular</t>
  </si>
  <si>
    <t>CH:</t>
  </si>
  <si>
    <t>Number of credit hours required per section.</t>
  </si>
  <si>
    <t>This worksheet is meant to help you plan and keep track of your degree program.</t>
  </si>
  <si>
    <t xml:space="preserve">It is expected that you will consult with your faculty advisor to help you in the </t>
  </si>
  <si>
    <t>planning process.</t>
  </si>
  <si>
    <t>38:280</t>
  </si>
  <si>
    <t>General Ecology</t>
  </si>
  <si>
    <t>70:266</t>
  </si>
  <si>
    <r>
      <t xml:space="preserve">* If you select Environmental Ethics here it counts as a </t>
    </r>
    <r>
      <rPr>
        <b/>
        <sz val="11"/>
        <color theme="1"/>
        <rFont val="Calibri"/>
        <family val="2"/>
        <scheme val="minor"/>
      </rPr>
      <t>Humanities</t>
    </r>
    <r>
      <rPr>
        <sz val="11"/>
        <color theme="1"/>
        <rFont val="Calibri"/>
        <family val="2"/>
        <scheme val="minor"/>
      </rPr>
      <t xml:space="preserve"> course</t>
    </r>
  </si>
  <si>
    <r>
      <t xml:space="preserve">in the </t>
    </r>
    <r>
      <rPr>
        <b/>
        <sz val="11"/>
        <color theme="1"/>
        <rFont val="Calibri"/>
        <family val="2"/>
        <scheme val="minor"/>
      </rPr>
      <t>LIBERAL EDUCATION REQUIREMENTS</t>
    </r>
    <r>
      <rPr>
        <sz val="11"/>
        <color theme="1"/>
        <rFont val="Calibri"/>
        <family val="2"/>
        <scheme val="minor"/>
      </rPr>
      <t xml:space="preserve"> so you only have to choose one. </t>
    </r>
  </si>
  <si>
    <r>
      <t xml:space="preserve">BUT you must add another course in the </t>
    </r>
    <r>
      <rPr>
        <b/>
        <sz val="11"/>
        <color theme="1"/>
        <rFont val="Calibri"/>
        <family val="2"/>
        <scheme val="minor"/>
      </rPr>
      <t>OTHER ELECTIVES</t>
    </r>
    <r>
      <rPr>
        <sz val="11"/>
        <color theme="1"/>
        <rFont val="Calibri"/>
        <family val="2"/>
        <scheme val="minor"/>
      </rPr>
      <t xml:space="preserve"> section.</t>
    </r>
  </si>
  <si>
    <r>
      <t xml:space="preserve">* If you selected Environmental Ethics above it counts as a </t>
    </r>
    <r>
      <rPr>
        <b/>
        <sz val="11"/>
        <color theme="1"/>
        <rFont val="Calibri"/>
        <family val="2"/>
        <scheme val="minor"/>
      </rPr>
      <t>Humanities</t>
    </r>
    <r>
      <rPr>
        <sz val="11"/>
        <color theme="1"/>
        <rFont val="Calibri"/>
        <family val="2"/>
        <scheme val="minor"/>
      </rPr>
      <t xml:space="preserve"> course</t>
    </r>
  </si>
  <si>
    <r>
      <t xml:space="preserve">in the </t>
    </r>
    <r>
      <rPr>
        <b/>
        <sz val="11"/>
        <color theme="1"/>
        <rFont val="Calibri"/>
        <family val="2"/>
        <scheme val="minor"/>
      </rPr>
      <t>LIBERAL EDUCATION REQUIREMENTS</t>
    </r>
    <r>
      <rPr>
        <sz val="11"/>
        <color theme="1"/>
        <rFont val="Calibri"/>
        <family val="2"/>
        <scheme val="minor"/>
      </rPr>
      <t xml:space="preserve"> so you only have to choose one </t>
    </r>
  </si>
  <si>
    <t>in this section.</t>
  </si>
  <si>
    <r>
      <t xml:space="preserve">This section will only sum </t>
    </r>
    <r>
      <rPr>
        <b/>
        <sz val="11"/>
        <color theme="1"/>
        <rFont val="Calibri"/>
        <family val="2"/>
        <scheme val="minor"/>
      </rPr>
      <t>9 CH</t>
    </r>
    <r>
      <rPr>
        <sz val="11"/>
        <color theme="1"/>
        <rFont val="Calibri"/>
        <family val="2"/>
        <scheme val="minor"/>
      </rPr>
      <t xml:space="preserve"> and you must add another course in the </t>
    </r>
    <r>
      <rPr>
        <b/>
        <sz val="11"/>
        <color theme="1"/>
        <rFont val="Calibri"/>
        <family val="2"/>
        <scheme val="minor"/>
      </rPr>
      <t/>
    </r>
  </si>
  <si>
    <t>Social Sciences</t>
  </si>
  <si>
    <r>
      <rPr>
        <b/>
        <sz val="11"/>
        <color theme="1"/>
        <rFont val="Calibri"/>
        <family val="2"/>
        <scheme val="minor"/>
      </rPr>
      <t>OTHER ELECTIVES</t>
    </r>
    <r>
      <rPr>
        <sz val="11"/>
        <color theme="1"/>
        <rFont val="Calibri"/>
        <family val="2"/>
        <scheme val="minor"/>
      </rPr>
      <t xml:space="preserve"> section so your degree totals 120.</t>
    </r>
  </si>
  <si>
    <t>62:171</t>
  </si>
  <si>
    <t>30:151</t>
  </si>
  <si>
    <t>TOTAL CH COMPLETED</t>
  </si>
  <si>
    <t>4-YEAR Bachelor of Science in Environmental Science Worksheet</t>
  </si>
  <si>
    <t>Cells, Genetics, and Evolution</t>
  </si>
  <si>
    <t>Biodiversity, Function, and Interactions</t>
  </si>
  <si>
    <t>Plant Biology</t>
  </si>
  <si>
    <t>Animal Diversity</t>
  </si>
  <si>
    <t>15:162</t>
  </si>
  <si>
    <t>15:163</t>
  </si>
  <si>
    <t>15:262</t>
  </si>
  <si>
    <t>15:267</t>
  </si>
  <si>
    <t>15:273</t>
  </si>
  <si>
    <r>
      <t xml:space="preserve">required </t>
    </r>
    <r>
      <rPr>
        <b/>
        <sz val="10"/>
        <color rgb="FF000000"/>
        <rFont val="Calibri"/>
        <family val="2"/>
        <scheme val="minor"/>
      </rPr>
      <t>Chemistry</t>
    </r>
    <r>
      <rPr>
        <sz val="10"/>
        <color rgb="FF000000"/>
        <rFont val="Calibri"/>
        <family val="2"/>
        <scheme val="minor"/>
      </rPr>
      <t xml:space="preserve"> courses</t>
    </r>
  </si>
  <si>
    <t>General Chemistry I</t>
  </si>
  <si>
    <t>18:160</t>
  </si>
  <si>
    <t>18:170</t>
  </si>
  <si>
    <t>General Chemistry II</t>
  </si>
  <si>
    <t>18:262</t>
  </si>
  <si>
    <t>Introduction to Analytical Chemistry</t>
  </si>
  <si>
    <t>18:451</t>
  </si>
  <si>
    <t>Environmental Chemistry</t>
  </si>
  <si>
    <t>38:192</t>
  </si>
  <si>
    <t>Environmental and Resource Issues</t>
  </si>
  <si>
    <t>38/42:278</t>
  </si>
  <si>
    <t>GIS I - Spatial Data and Catrgraphic Design</t>
  </si>
  <si>
    <t>38/42:286</t>
  </si>
  <si>
    <t>38/42:376</t>
  </si>
  <si>
    <t>GIS II - Spatial Data Management and Analysis</t>
  </si>
  <si>
    <t>Credit Hours to Complete</t>
  </si>
  <si>
    <t>Environmental Science</t>
  </si>
  <si>
    <r>
      <t xml:space="preserve">required </t>
    </r>
    <r>
      <rPr>
        <b/>
        <sz val="10"/>
        <color rgb="FF000000"/>
        <rFont val="Calibri"/>
        <family val="2"/>
        <scheme val="minor"/>
      </rPr>
      <t>Geography  / Geology</t>
    </r>
    <r>
      <rPr>
        <sz val="10"/>
        <color rgb="FF000000"/>
        <rFont val="Calibri"/>
        <family val="2"/>
        <scheme val="minor"/>
      </rPr>
      <t xml:space="preserve"> courses</t>
    </r>
  </si>
  <si>
    <t>31:476</t>
  </si>
  <si>
    <r>
      <t>Environmental Impact and Assessment (</t>
    </r>
    <r>
      <rPr>
        <b/>
        <sz val="10"/>
        <color rgb="FF000000"/>
        <rFont val="Calibri"/>
        <family val="2"/>
        <scheme val="minor"/>
      </rPr>
      <t>required</t>
    </r>
    <r>
      <rPr>
        <sz val="10"/>
        <color rgb="FF000000"/>
        <rFont val="Calibri"/>
        <family val="2"/>
        <scheme val="minor"/>
      </rPr>
      <t>)</t>
    </r>
  </si>
  <si>
    <t>31:494</t>
  </si>
  <si>
    <t>Work Experience</t>
  </si>
  <si>
    <t>31:499</t>
  </si>
  <si>
    <t>Advanced Research Topics in E.S.</t>
  </si>
  <si>
    <t>Term Usually Offered</t>
  </si>
  <si>
    <t>38:170</t>
  </si>
  <si>
    <t>Introduction to Physical Geography</t>
  </si>
  <si>
    <t>42:160</t>
  </si>
  <si>
    <t>Introduction to Earth Science</t>
  </si>
  <si>
    <r>
      <t xml:space="preserve">required </t>
    </r>
    <r>
      <rPr>
        <b/>
        <sz val="10"/>
        <color rgb="FF000000"/>
        <rFont val="Calibri"/>
        <family val="2"/>
        <scheme val="minor"/>
      </rPr>
      <t>Biology</t>
    </r>
    <r>
      <rPr>
        <sz val="10"/>
        <color rgb="FF000000"/>
        <rFont val="Calibri"/>
        <family val="2"/>
        <scheme val="minor"/>
      </rPr>
      <t xml:space="preserve">    courses</t>
    </r>
  </si>
  <si>
    <t>Hydrology</t>
  </si>
  <si>
    <t>42:270</t>
  </si>
  <si>
    <t>Earth's Energy Resources</t>
  </si>
  <si>
    <t>42:271</t>
  </si>
  <si>
    <t>Earth's Mineral Resources</t>
  </si>
  <si>
    <t>15:365</t>
  </si>
  <si>
    <t>Plant Ecology</t>
  </si>
  <si>
    <t>15:371</t>
  </si>
  <si>
    <t>Plant Diversity</t>
  </si>
  <si>
    <r>
      <rPr>
        <sz val="10"/>
        <color rgb="FF000000"/>
        <rFont val="Calibri"/>
        <family val="2"/>
        <scheme val="minor"/>
      </rPr>
      <t>required</t>
    </r>
    <r>
      <rPr>
        <b/>
        <sz val="10"/>
        <color rgb="FF000000"/>
        <rFont val="Calibri"/>
        <family val="2"/>
        <scheme val="minor"/>
      </rPr>
      <t xml:space="preserve"> Mathematics c</t>
    </r>
    <r>
      <rPr>
        <sz val="10"/>
        <color rgb="FF000000"/>
        <rFont val="Calibri"/>
        <family val="2"/>
        <scheme val="minor"/>
      </rPr>
      <t>ourses</t>
    </r>
  </si>
  <si>
    <t>Introduction to Statistics</t>
  </si>
  <si>
    <t>62:172</t>
  </si>
  <si>
    <t>Introduction to Statistical Inference</t>
  </si>
  <si>
    <r>
      <rPr>
        <sz val="10"/>
        <color rgb="FF000000"/>
        <rFont val="Calibri"/>
        <family val="2"/>
        <scheme val="minor"/>
      </rPr>
      <t>required</t>
    </r>
    <r>
      <rPr>
        <b/>
        <sz val="10"/>
        <color rgb="FF000000"/>
        <rFont val="Calibri"/>
        <family val="2"/>
        <scheme val="minor"/>
      </rPr>
      <t xml:space="preserve"> Philosophy c</t>
    </r>
    <r>
      <rPr>
        <sz val="10"/>
        <color rgb="FF000000"/>
        <rFont val="Calibri"/>
        <family val="2"/>
        <scheme val="minor"/>
      </rPr>
      <t>ourse</t>
    </r>
  </si>
  <si>
    <t>Environmental Ethics</t>
  </si>
  <si>
    <t>University Writing</t>
  </si>
  <si>
    <t>22:131</t>
  </si>
  <si>
    <t>Principles of Economics (6 credit hour course)</t>
  </si>
  <si>
    <t>38:180</t>
  </si>
  <si>
    <t>Human Geography</t>
  </si>
  <si>
    <t>1 and 2</t>
  </si>
  <si>
    <t>Economics</t>
  </si>
  <si>
    <r>
      <t xml:space="preserve"> Choose </t>
    </r>
    <r>
      <rPr>
        <b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22:131  (6 ch)</t>
    </r>
  </si>
  <si>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38:180 AND 38:280 (3 ch each = 6 ch)</t>
    </r>
  </si>
  <si>
    <t>PHILOSOPHY</t>
  </si>
  <si>
    <t>MATHEMATICS</t>
  </si>
  <si>
    <t>GEOGRAPHY / ECONOMICS</t>
  </si>
  <si>
    <t xml:space="preserve">GEOGRAPHY / GEOLOGY </t>
  </si>
  <si>
    <t xml:space="preserve">CHEMISTRY </t>
  </si>
  <si>
    <t xml:space="preserve">BIOLOGY </t>
  </si>
  <si>
    <t>ENVIRONMENTAL SCIENCE</t>
  </si>
  <si>
    <t>WRITING</t>
  </si>
  <si>
    <t>two 100 or 200 level courses</t>
  </si>
  <si>
    <t>two 300 level courses</t>
  </si>
  <si>
    <t>two 400 level courses</t>
  </si>
  <si>
    <t>18 Concentration CH Completed =</t>
  </si>
  <si>
    <t>15: BIOLOGY</t>
  </si>
  <si>
    <t>18: CHEMISTRY</t>
  </si>
  <si>
    <t>38: GEOGRAPHY</t>
  </si>
  <si>
    <t>40: APPLIED DISASTER AND EMERGENCCY STUDIES (ADES)</t>
  </si>
  <si>
    <t>43: GEOLOGY</t>
  </si>
  <si>
    <r>
      <t xml:space="preserve">from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of the following departments:</t>
    </r>
  </si>
  <si>
    <r>
      <t xml:space="preserve">CHOOSE A CONCENTRATION   - </t>
    </r>
    <r>
      <rPr>
        <sz val="12"/>
        <color rgb="FF000000"/>
        <rFont val="Calibri"/>
        <family val="2"/>
        <scheme val="minor"/>
      </rPr>
      <t>Fill in your concentration choice here:</t>
    </r>
  </si>
  <si>
    <t>Humanities</t>
  </si>
  <si>
    <r>
      <t xml:space="preserve">LIBERAL ARTS REQUIREMENTS </t>
    </r>
    <r>
      <rPr>
        <sz val="12"/>
        <color rgb="FF000000"/>
        <rFont val="Calibri"/>
        <family val="2"/>
        <scheme val="minor"/>
      </rPr>
      <t>(see BU Calendar Section 6.3.1):</t>
    </r>
  </si>
  <si>
    <t>All others in this section will self-fill when you complete</t>
  </si>
  <si>
    <t>them in the above sections.</t>
  </si>
  <si>
    <r>
      <t xml:space="preserve">You must add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course in the Humanities section.</t>
    </r>
  </si>
  <si>
    <t xml:space="preserve">ELECTIVES </t>
  </si>
  <si>
    <t>DEGREE TOTAL REQUIRED SUM of CREDIT HOURS:</t>
  </si>
  <si>
    <t>Natural Science requirements are fulfilled within the degree.</t>
  </si>
  <si>
    <r>
      <t>4. Make sure your "</t>
    </r>
    <r>
      <rPr>
        <b/>
        <sz val="10"/>
        <color theme="1"/>
        <rFont val="Calibri"/>
        <family val="2"/>
        <scheme val="minor"/>
      </rPr>
      <t>CH Completed =</t>
    </r>
    <r>
      <rPr>
        <sz val="11"/>
        <color theme="1"/>
        <rFont val="Calibri"/>
        <family val="2"/>
        <scheme val="minor"/>
      </rPr>
      <t>" total equals the "</t>
    </r>
    <r>
      <rPr>
        <b/>
        <sz val="10"/>
        <color theme="1"/>
        <rFont val="Calibri"/>
        <family val="2"/>
        <scheme val="minor"/>
      </rPr>
      <t xml:space="preserve">Credit Hours to Complete " </t>
    </r>
    <r>
      <rPr>
        <sz val="11"/>
        <color theme="1"/>
        <rFont val="Calibri"/>
        <family val="2"/>
        <scheme val="minor"/>
      </rPr>
      <t>required for</t>
    </r>
  </si>
  <si>
    <t xml:space="preserve">      each section. Do not exceed the required number of credit hours per section!</t>
  </si>
  <si>
    <t>B=Biennial</t>
  </si>
  <si>
    <t xml:space="preserve">It is expected that you will consult with ES Coordinator to help you in the </t>
  </si>
  <si>
    <t>Select and fill in courses according to the CONCENTRATION instructions</t>
  </si>
  <si>
    <t>Economic Geography</t>
  </si>
  <si>
    <t>B</t>
  </si>
  <si>
    <t>both</t>
  </si>
  <si>
    <t>30:151 is also sometimes offered in Spring or Summer terms</t>
  </si>
  <si>
    <t>University Writing for the Sciences</t>
  </si>
  <si>
    <t>varies</t>
  </si>
  <si>
    <t>Can be either term in final year.</t>
  </si>
  <si>
    <t>If you select 22:131 enter a "6" in the completed box</t>
  </si>
  <si>
    <t>30:153</t>
  </si>
  <si>
    <t>fills from above</t>
  </si>
  <si>
    <t xml:space="preserve">fills from above </t>
  </si>
  <si>
    <t>Principles of Economics</t>
  </si>
  <si>
    <t xml:space="preserve">Note: If you complete 22:131 above, it will only show as 3 credit </t>
  </si>
  <si>
    <t>hours here to add correctly to 12 credit hours for this section.</t>
  </si>
  <si>
    <t xml:space="preserve">Electives can include courses not selected above where a choice </t>
  </si>
  <si>
    <t>is required.</t>
  </si>
  <si>
    <t>Term Usually Offered:</t>
  </si>
  <si>
    <t>Credit Hours to Complete:</t>
  </si>
  <si>
    <t>APPLIED DISASTER &amp; EMERGENCY STUDIES (ADES)</t>
  </si>
  <si>
    <t>40:153</t>
  </si>
  <si>
    <t>Introduction to Natural and Technological Hazards</t>
  </si>
  <si>
    <r>
      <t xml:space="preserve">Required </t>
    </r>
    <r>
      <rPr>
        <b/>
        <sz val="10"/>
        <color rgb="FF000000"/>
        <rFont val="Calibri"/>
        <family val="2"/>
        <scheme val="minor"/>
      </rPr>
      <t>ADES</t>
    </r>
    <r>
      <rPr>
        <sz val="10"/>
        <color rgb="FF000000"/>
        <rFont val="Calibri"/>
        <family val="2"/>
        <scheme val="minor"/>
      </rPr>
      <t xml:space="preserve"> course</t>
    </r>
  </si>
  <si>
    <t xml:space="preserve">Complete 24 CH of electives </t>
  </si>
  <si>
    <t>selected 15:365 Plant Ecology in the Biology section, you can use 15:371 here as one of your</t>
  </si>
  <si>
    <t>300 level courses</t>
  </si>
  <si>
    <r>
      <rPr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You are allowed to use previously UNSELECTED courses from this table. e.g. If you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</si>
</sst>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5"/>
      <color rgb="FF000000"/>
      <name val="Calibri"/>
      <family val="2"/>
      <scheme val="minor"/>
    </font>
    <font>
      <b/>
      <sz val="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Fill="1" applyBorder="1"/>
    <xf numFmtId="0" fontId="0" fillId="0" borderId="0" xfId="0" applyBorder="1"/>
    <xf numFmtId="0" fontId="0" fillId="0" borderId="0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6" fillId="0" borderId="5" xfId="0" applyFont="1" applyBorder="1"/>
    <xf numFmtId="0" fontId="0" fillId="0" borderId="5" xfId="0" applyFont="1" applyBorder="1"/>
    <xf numFmtId="0" fontId="8" fillId="0" borderId="0" xfId="0" applyFont="1" applyBorder="1" applyAlignment="1">
      <alignment vertical="center" wrapText="1"/>
    </xf>
    <xf numFmtId="0" fontId="6" fillId="0" borderId="7" xfId="0" applyFont="1" applyBorder="1"/>
    <xf numFmtId="0" fontId="0" fillId="0" borderId="1" xfId="0" applyBorder="1"/>
    <xf numFmtId="0" fontId="0" fillId="0" borderId="5" xfId="0" applyBorder="1"/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4" fillId="0" borderId="0" xfId="0" applyNumberFormat="1" applyFont="1" applyBorder="1" applyAlignment="1">
      <alignment vertical="center" wrapText="1"/>
    </xf>
    <xf numFmtId="49" fontId="0" fillId="0" borderId="0" xfId="0" applyNumberFormat="1" applyBorder="1"/>
    <xf numFmtId="49" fontId="9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2" borderId="0" xfId="0" applyFill="1"/>
    <xf numFmtId="0" fontId="0" fillId="2" borderId="20" xfId="0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49" fontId="4" fillId="2" borderId="12" xfId="0" applyNumberFormat="1" applyFont="1" applyFill="1" applyBorder="1" applyAlignment="1">
      <alignment vertical="center"/>
    </xf>
    <xf numFmtId="0" fontId="5" fillId="2" borderId="12" xfId="0" applyFont="1" applyFill="1" applyBorder="1"/>
    <xf numFmtId="0" fontId="4" fillId="2" borderId="13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justify" vertical="center" wrapText="1"/>
    </xf>
    <xf numFmtId="49" fontId="4" fillId="2" borderId="12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49" fontId="5" fillId="2" borderId="12" xfId="0" applyNumberFormat="1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vertical="center"/>
    </xf>
    <xf numFmtId="49" fontId="4" fillId="2" borderId="22" xfId="0" applyNumberFormat="1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49" fontId="4" fillId="2" borderId="24" xfId="0" applyNumberFormat="1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16" fontId="4" fillId="2" borderId="24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0" fillId="2" borderId="18" xfId="0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0" fillId="2" borderId="18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4" xfId="0" applyBorder="1"/>
    <xf numFmtId="0" fontId="0" fillId="0" borderId="27" xfId="0" applyBorder="1"/>
    <xf numFmtId="0" fontId="4" fillId="2" borderId="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2" xfId="0" applyBorder="1" applyAlignment="1"/>
    <xf numFmtId="0" fontId="4" fillId="2" borderId="18" xfId="0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vertical="center"/>
    </xf>
    <xf numFmtId="0" fontId="5" fillId="2" borderId="24" xfId="0" applyFont="1" applyFill="1" applyBorder="1"/>
    <xf numFmtId="49" fontId="4" fillId="2" borderId="22" xfId="0" applyNumberFormat="1" applyFont="1" applyFill="1" applyBorder="1" applyAlignment="1">
      <alignment vertical="center"/>
    </xf>
    <xf numFmtId="0" fontId="5" fillId="2" borderId="22" xfId="0" applyFont="1" applyFill="1" applyBorder="1"/>
    <xf numFmtId="0" fontId="0" fillId="0" borderId="8" xfId="0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0" fillId="0" borderId="7" xfId="0" applyFill="1" applyBorder="1"/>
    <xf numFmtId="0" fontId="4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2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2000250</xdr:colOff>
      <xdr:row>59</xdr:row>
      <xdr:rowOff>19050</xdr:rowOff>
    </xdr:from>
    <xdr:to>
      <xdr:col>2</xdr:col>
      <xdr:colOff>3038475</xdr:colOff>
      <xdr:row>60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676650" y="11363325"/>
          <a:ext cx="1038225" cy="3714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000" b="1"/>
            <a:t>Choose One</a:t>
          </a:r>
        </a:p>
      </xdr:txBody>
    </xdr:sp>
    <xdr:clientData/>
  </xdr:twoCellAnchor>
  <xdr:twoCellAnchor>
    <xdr:from>
      <xdr:col>2</xdr:col>
      <xdr:colOff>1933575</xdr:colOff>
      <xdr:row>88</xdr:row>
      <xdr:rowOff>19050</xdr:rowOff>
    </xdr:from>
    <xdr:to>
      <xdr:col>2</xdr:col>
      <xdr:colOff>2971800</xdr:colOff>
      <xdr:row>89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609975" y="17154525"/>
          <a:ext cx="1038225" cy="3714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000" b="1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tabSelected="1" topLeftCell="A85" workbookViewId="0">
      <selection activeCell="T72" sqref="T72:T73"/>
    </sheetView>
  </sheetViews>
  <sheetFormatPr defaultRowHeight="15" x14ac:dyDescent="0.25"/>
  <cols>
    <col min="1" max="1" width="12.85546875" customWidth="1"/>
    <col min="2" max="2" width="12.28515625" style="34" customWidth="1"/>
    <col min="3" max="3" width="46.28515625" customWidth="1"/>
    <col min="4" max="4" width="9.140625" style="114"/>
    <col min="6" max="6" width="5.5703125" customWidth="1"/>
    <col min="7" max="7" width="4.28515625" customWidth="1"/>
    <col min="10" max="10" width="21.7109375" customWidth="1"/>
    <col min="11" max="12" width="11.7109375" customWidth="1"/>
    <col min="18" max="18" width="9.85546875" customWidth="1"/>
  </cols>
  <sheetData>
    <row r="1" spans="1:18" ht="37.5" customHeight="1" x14ac:dyDescent="0.25">
      <c r="A1" s="187" t="s">
        <v>44</v>
      </c>
      <c r="B1" s="187"/>
      <c r="C1" s="187"/>
      <c r="D1" s="105" t="s">
        <v>79</v>
      </c>
      <c r="E1" s="1" t="s">
        <v>0</v>
      </c>
      <c r="F1" s="154" t="s">
        <v>70</v>
      </c>
      <c r="G1" s="154"/>
      <c r="H1" s="2" t="s">
        <v>1</v>
      </c>
    </row>
    <row r="2" spans="1:18" ht="12" customHeight="1" x14ac:dyDescent="0.25">
      <c r="A2" s="139"/>
      <c r="B2" s="139"/>
      <c r="C2" s="139"/>
      <c r="D2" s="140"/>
      <c r="E2" s="140"/>
      <c r="F2" s="154"/>
      <c r="G2" s="154"/>
      <c r="H2" s="2"/>
    </row>
    <row r="3" spans="1:18" ht="17.25" customHeight="1" x14ac:dyDescent="0.25">
      <c r="A3" s="196" t="s">
        <v>159</v>
      </c>
      <c r="B3" s="196"/>
      <c r="C3" s="196"/>
      <c r="D3" s="196"/>
      <c r="E3" s="196"/>
      <c r="F3" s="196"/>
      <c r="G3" s="196"/>
      <c r="H3" s="196"/>
    </row>
    <row r="4" spans="1:18" s="145" customFormat="1" ht="15" customHeight="1" thickBot="1" x14ac:dyDescent="0.25">
      <c r="A4" s="152" t="s">
        <v>162</v>
      </c>
      <c r="B4" s="146" t="s">
        <v>160</v>
      </c>
      <c r="C4" s="146" t="s">
        <v>161</v>
      </c>
      <c r="D4" s="141">
        <v>2</v>
      </c>
      <c r="E4" s="142" t="s">
        <v>2</v>
      </c>
      <c r="F4" s="149">
        <v>3</v>
      </c>
      <c r="G4" s="149"/>
      <c r="H4" s="142"/>
    </row>
    <row r="5" spans="1:18" s="145" customFormat="1" ht="15" customHeight="1" thickBot="1" x14ac:dyDescent="0.25">
      <c r="A5" s="153"/>
      <c r="B5" s="143"/>
      <c r="C5" s="143"/>
      <c r="D5" s="143"/>
      <c r="E5" s="150" t="s">
        <v>16</v>
      </c>
      <c r="F5" s="151"/>
      <c r="G5" s="151"/>
      <c r="H5" s="147">
        <f>H4</f>
        <v>0</v>
      </c>
    </row>
    <row r="6" spans="1:18" s="145" customFormat="1" ht="15" customHeight="1" x14ac:dyDescent="0.2">
      <c r="A6" s="144"/>
      <c r="B6" s="144"/>
      <c r="C6" s="144"/>
      <c r="D6" s="7"/>
    </row>
    <row r="7" spans="1:18" ht="21" customHeight="1" x14ac:dyDescent="0.25">
      <c r="A7" s="172" t="s">
        <v>114</v>
      </c>
      <c r="B7" s="172"/>
      <c r="C7" s="38"/>
      <c r="D7" s="106"/>
      <c r="E7" s="39"/>
      <c r="F7" s="39"/>
      <c r="G7" s="39"/>
      <c r="H7" s="40"/>
      <c r="J7" s="3" t="s">
        <v>3</v>
      </c>
      <c r="K7" s="4"/>
      <c r="L7" s="4"/>
      <c r="M7" s="4"/>
      <c r="N7" s="4"/>
      <c r="O7" s="4"/>
      <c r="P7" s="4"/>
      <c r="Q7" s="4"/>
      <c r="R7" s="5"/>
    </row>
    <row r="8" spans="1:18" ht="15" customHeight="1" x14ac:dyDescent="0.25">
      <c r="A8" s="155" t="s">
        <v>84</v>
      </c>
      <c r="B8" s="82" t="s">
        <v>49</v>
      </c>
      <c r="C8" s="81" t="s">
        <v>45</v>
      </c>
      <c r="D8" s="73">
        <v>1</v>
      </c>
      <c r="E8" s="74" t="s">
        <v>2</v>
      </c>
      <c r="F8" s="152">
        <v>15</v>
      </c>
      <c r="G8" s="158"/>
      <c r="H8" s="42"/>
      <c r="J8" s="197" t="s">
        <v>4</v>
      </c>
      <c r="K8" s="198"/>
      <c r="L8" s="198"/>
      <c r="M8" s="198"/>
      <c r="N8" s="198"/>
      <c r="O8" s="198"/>
      <c r="P8" s="198"/>
      <c r="Q8" s="198"/>
      <c r="R8" s="8"/>
    </row>
    <row r="9" spans="1:18" ht="15.75" customHeight="1" x14ac:dyDescent="0.25">
      <c r="A9" s="155"/>
      <c r="B9" s="90" t="s">
        <v>50</v>
      </c>
      <c r="C9" s="83" t="s">
        <v>46</v>
      </c>
      <c r="D9" s="73">
        <v>2</v>
      </c>
      <c r="E9" s="74" t="s">
        <v>2</v>
      </c>
      <c r="F9" s="159"/>
      <c r="G9" s="160"/>
      <c r="H9" s="42"/>
      <c r="J9" s="199" t="s">
        <v>5</v>
      </c>
      <c r="K9" s="200"/>
      <c r="L9" s="200"/>
      <c r="M9" s="200"/>
      <c r="N9" s="200"/>
      <c r="O9" s="200"/>
      <c r="P9" s="200"/>
      <c r="Q9" s="200"/>
      <c r="R9" s="8"/>
    </row>
    <row r="10" spans="1:18" x14ac:dyDescent="0.25">
      <c r="A10" s="155"/>
      <c r="B10" s="82" t="s">
        <v>51</v>
      </c>
      <c r="C10" s="81" t="s">
        <v>47</v>
      </c>
      <c r="D10" s="60">
        <v>2</v>
      </c>
      <c r="E10" s="60" t="s">
        <v>2</v>
      </c>
      <c r="F10" s="159"/>
      <c r="G10" s="160"/>
      <c r="H10" s="42"/>
      <c r="J10" s="9" t="s">
        <v>6</v>
      </c>
      <c r="K10" s="10"/>
      <c r="L10" s="10"/>
      <c r="M10" s="10"/>
      <c r="N10" s="10"/>
      <c r="O10" s="10"/>
      <c r="P10" s="10"/>
      <c r="Q10" s="10"/>
      <c r="R10" s="8"/>
    </row>
    <row r="11" spans="1:18" x14ac:dyDescent="0.25">
      <c r="A11" s="155"/>
      <c r="B11" s="82" t="s">
        <v>52</v>
      </c>
      <c r="C11" s="81" t="s">
        <v>48</v>
      </c>
      <c r="D11" s="73">
        <v>1</v>
      </c>
      <c r="E11" s="74" t="s">
        <v>2</v>
      </c>
      <c r="F11" s="159"/>
      <c r="G11" s="160"/>
      <c r="H11" s="42"/>
      <c r="J11" s="9" t="s">
        <v>136</v>
      </c>
      <c r="K11" s="10"/>
      <c r="L11" s="10"/>
      <c r="M11" s="10"/>
      <c r="N11" s="10"/>
      <c r="O11" s="10"/>
      <c r="P11" s="10"/>
      <c r="Q11" s="11"/>
      <c r="R11" s="8"/>
    </row>
    <row r="12" spans="1:18" ht="15.75" thickBot="1" x14ac:dyDescent="0.3">
      <c r="A12" s="155"/>
      <c r="B12" s="82" t="s">
        <v>53</v>
      </c>
      <c r="C12" s="81" t="s">
        <v>30</v>
      </c>
      <c r="D12" s="73">
        <v>2</v>
      </c>
      <c r="E12" s="84" t="s">
        <v>2</v>
      </c>
      <c r="F12" s="177"/>
      <c r="G12" s="178"/>
      <c r="H12" s="42"/>
      <c r="J12" s="12" t="s">
        <v>137</v>
      </c>
      <c r="K12" s="13"/>
      <c r="L12" s="13"/>
      <c r="M12" s="13"/>
      <c r="N12" s="13"/>
      <c r="O12" s="13"/>
      <c r="P12" s="13"/>
      <c r="Q12" s="13"/>
      <c r="R12" s="14"/>
    </row>
    <row r="13" spans="1:18" ht="15.75" thickBot="1" x14ac:dyDescent="0.3">
      <c r="A13" s="44"/>
      <c r="B13" s="45"/>
      <c r="C13" s="46"/>
      <c r="D13" s="107"/>
      <c r="E13" s="194" t="s">
        <v>16</v>
      </c>
      <c r="F13" s="195"/>
      <c r="G13" s="195"/>
      <c r="H13" s="47">
        <f>SUM(H8:H12)</f>
        <v>0</v>
      </c>
    </row>
    <row r="14" spans="1:18" x14ac:dyDescent="0.25">
      <c r="A14" s="44"/>
      <c r="B14" s="45"/>
      <c r="C14" s="46"/>
      <c r="D14" s="107"/>
      <c r="E14" s="48"/>
      <c r="F14" s="49"/>
      <c r="G14" s="49"/>
      <c r="H14" s="50"/>
      <c r="J14" s="16" t="s">
        <v>11</v>
      </c>
      <c r="K14" s="4"/>
      <c r="L14" s="4"/>
      <c r="M14" s="4"/>
      <c r="N14" s="4"/>
      <c r="O14" s="5"/>
      <c r="P14" s="10"/>
      <c r="Q14" s="10"/>
    </row>
    <row r="15" spans="1:18" x14ac:dyDescent="0.25">
      <c r="A15" s="180" t="s">
        <v>19</v>
      </c>
      <c r="B15" s="85" t="s">
        <v>90</v>
      </c>
      <c r="C15" s="86" t="s">
        <v>91</v>
      </c>
      <c r="D15" s="103">
        <v>1</v>
      </c>
      <c r="E15" s="63" t="s">
        <v>142</v>
      </c>
      <c r="F15" s="155">
        <v>3</v>
      </c>
      <c r="G15" s="155"/>
      <c r="H15" s="51"/>
      <c r="J15" s="135" t="s">
        <v>157</v>
      </c>
      <c r="K15" s="26" t="s">
        <v>13</v>
      </c>
      <c r="L15" s="10"/>
      <c r="M15" s="10"/>
      <c r="N15" s="10"/>
      <c r="O15" s="8"/>
      <c r="P15" s="10"/>
      <c r="Q15" s="10"/>
    </row>
    <row r="16" spans="1:18" ht="15.75" thickBot="1" x14ac:dyDescent="0.3">
      <c r="A16" s="181"/>
      <c r="B16" s="85" t="s">
        <v>92</v>
      </c>
      <c r="C16" s="86" t="s">
        <v>93</v>
      </c>
      <c r="D16" s="103">
        <v>1</v>
      </c>
      <c r="E16" s="65" t="s">
        <v>20</v>
      </c>
      <c r="F16" s="149"/>
      <c r="G16" s="149"/>
      <c r="H16" s="52"/>
      <c r="J16" s="136"/>
      <c r="K16" s="10" t="s">
        <v>14</v>
      </c>
      <c r="L16" s="10" t="s">
        <v>15</v>
      </c>
      <c r="M16" s="10"/>
      <c r="N16" s="10"/>
      <c r="O16" s="8"/>
      <c r="P16" s="10"/>
      <c r="Q16" s="10"/>
    </row>
    <row r="17" spans="1:17" ht="15.75" thickBot="1" x14ac:dyDescent="0.3">
      <c r="A17" s="44"/>
      <c r="B17" s="53"/>
      <c r="C17" s="54"/>
      <c r="D17" s="104"/>
      <c r="E17" s="150" t="s">
        <v>16</v>
      </c>
      <c r="F17" s="151"/>
      <c r="G17" s="151"/>
      <c r="H17" s="47">
        <f>SUM(H15:H16)</f>
        <v>0</v>
      </c>
      <c r="J17" s="137"/>
      <c r="M17" s="10"/>
      <c r="N17" s="10"/>
      <c r="O17" s="8"/>
    </row>
    <row r="18" spans="1:17" x14ac:dyDescent="0.25">
      <c r="A18" s="7"/>
      <c r="B18" s="35"/>
      <c r="C18" s="26"/>
      <c r="D18" s="7"/>
      <c r="E18" s="23"/>
      <c r="F18" s="24"/>
      <c r="G18" s="24"/>
      <c r="H18" s="25"/>
      <c r="J18" s="136" t="s">
        <v>17</v>
      </c>
      <c r="K18" s="10" t="s">
        <v>18</v>
      </c>
      <c r="L18" s="10"/>
      <c r="M18" s="10"/>
      <c r="N18" s="10"/>
      <c r="O18" s="8"/>
      <c r="P18" s="10"/>
    </row>
    <row r="19" spans="1:17" ht="15.75" customHeight="1" x14ac:dyDescent="0.25">
      <c r="A19" s="172" t="s">
        <v>113</v>
      </c>
      <c r="B19" s="188"/>
      <c r="C19" s="56"/>
      <c r="D19" s="108"/>
      <c r="E19" s="56"/>
      <c r="F19" s="56"/>
      <c r="G19" s="56"/>
      <c r="H19" s="55"/>
      <c r="J19" s="137"/>
      <c r="K19" s="10" t="s">
        <v>21</v>
      </c>
      <c r="L19" s="10" t="s">
        <v>138</v>
      </c>
      <c r="M19" s="10" t="s">
        <v>23</v>
      </c>
      <c r="N19" s="10"/>
      <c r="O19" s="8"/>
      <c r="P19" s="10"/>
    </row>
    <row r="20" spans="1:17" s="10" customFormat="1" ht="15.75" customHeight="1" x14ac:dyDescent="0.25">
      <c r="A20" s="152" t="s">
        <v>54</v>
      </c>
      <c r="B20" s="87" t="s">
        <v>56</v>
      </c>
      <c r="C20" s="88" t="s">
        <v>55</v>
      </c>
      <c r="D20" s="115">
        <v>1</v>
      </c>
      <c r="E20" s="103" t="s">
        <v>2</v>
      </c>
      <c r="F20" s="155">
        <v>12</v>
      </c>
      <c r="G20" s="155"/>
      <c r="H20" s="42"/>
      <c r="J20" s="137"/>
      <c r="O20" s="8"/>
    </row>
    <row r="21" spans="1:17" ht="15" customHeight="1" x14ac:dyDescent="0.25">
      <c r="A21" s="159"/>
      <c r="B21" s="87" t="s">
        <v>57</v>
      </c>
      <c r="C21" s="88" t="s">
        <v>58</v>
      </c>
      <c r="D21" s="103">
        <v>2</v>
      </c>
      <c r="E21" s="103" t="s">
        <v>20</v>
      </c>
      <c r="F21" s="155"/>
      <c r="G21" s="155"/>
      <c r="H21" s="42"/>
      <c r="J21" s="138" t="s">
        <v>158</v>
      </c>
      <c r="K21" s="134" t="s">
        <v>25</v>
      </c>
      <c r="L21" s="13"/>
      <c r="M21" s="13"/>
      <c r="N21" s="13"/>
      <c r="O21" s="14"/>
      <c r="P21" s="10"/>
    </row>
    <row r="22" spans="1:17" ht="15.75" customHeight="1" x14ac:dyDescent="0.25">
      <c r="A22" s="159"/>
      <c r="B22" s="87" t="s">
        <v>59</v>
      </c>
      <c r="C22" s="88" t="s">
        <v>60</v>
      </c>
      <c r="D22" s="103">
        <v>1</v>
      </c>
      <c r="E22" s="103" t="s">
        <v>2</v>
      </c>
      <c r="F22" s="155"/>
      <c r="G22" s="155"/>
      <c r="H22" s="42"/>
      <c r="P22" s="10"/>
    </row>
    <row r="23" spans="1:17" ht="15.75" customHeight="1" thickBot="1" x14ac:dyDescent="0.3">
      <c r="A23" s="159"/>
      <c r="B23" s="87" t="s">
        <v>61</v>
      </c>
      <c r="C23" s="88" t="s">
        <v>62</v>
      </c>
      <c r="D23" s="103">
        <v>2</v>
      </c>
      <c r="E23" s="116" t="s">
        <v>142</v>
      </c>
      <c r="F23" s="149"/>
      <c r="G23" s="149"/>
      <c r="H23" s="42"/>
      <c r="I23" s="10"/>
      <c r="P23" s="10"/>
    </row>
    <row r="24" spans="1:17" ht="15.75" customHeight="1" thickBot="1" x14ac:dyDescent="0.3">
      <c r="A24" s="41"/>
      <c r="B24" s="53"/>
      <c r="C24" s="62"/>
      <c r="D24" s="104"/>
      <c r="E24" s="150" t="s">
        <v>16</v>
      </c>
      <c r="F24" s="151"/>
      <c r="G24" s="151"/>
      <c r="H24" s="47">
        <f>SUM(H20:H23)</f>
        <v>0</v>
      </c>
      <c r="J24" s="21" t="s">
        <v>26</v>
      </c>
      <c r="K24" s="4"/>
      <c r="L24" s="4"/>
      <c r="M24" s="4"/>
      <c r="N24" s="4"/>
      <c r="O24" s="4"/>
      <c r="P24" s="4"/>
      <c r="Q24" s="5"/>
    </row>
    <row r="25" spans="1:17" ht="15.75" customHeight="1" x14ac:dyDescent="0.25">
      <c r="A25" s="7"/>
      <c r="B25" s="35"/>
      <c r="C25" s="15"/>
      <c r="D25" s="7"/>
      <c r="E25" s="23"/>
      <c r="F25" s="24"/>
      <c r="G25" s="24"/>
      <c r="H25" s="25"/>
      <c r="J25" s="22" t="s">
        <v>139</v>
      </c>
      <c r="K25" s="10"/>
      <c r="L25" s="10"/>
      <c r="M25" s="10"/>
      <c r="N25" s="10"/>
      <c r="O25" s="10"/>
      <c r="P25" s="10"/>
      <c r="Q25" s="8"/>
    </row>
    <row r="26" spans="1:17" ht="15.75" customHeight="1" x14ac:dyDescent="0.25">
      <c r="A26" s="179" t="s">
        <v>112</v>
      </c>
      <c r="B26" s="179"/>
      <c r="C26" s="179"/>
      <c r="D26" s="110"/>
      <c r="E26" s="55"/>
      <c r="F26" s="56"/>
      <c r="G26" s="57"/>
      <c r="H26" s="55"/>
      <c r="J26" s="12" t="s">
        <v>28</v>
      </c>
      <c r="K26" s="13"/>
      <c r="L26" s="13"/>
      <c r="M26" s="13"/>
      <c r="N26" s="13"/>
      <c r="O26" s="13"/>
      <c r="P26" s="13"/>
      <c r="Q26" s="14"/>
    </row>
    <row r="27" spans="1:17" ht="15.75" customHeight="1" x14ac:dyDescent="0.25">
      <c r="A27" s="180" t="s">
        <v>19</v>
      </c>
      <c r="B27" s="85" t="s">
        <v>80</v>
      </c>
      <c r="C27" s="86" t="s">
        <v>81</v>
      </c>
      <c r="D27" s="103">
        <v>1</v>
      </c>
      <c r="E27" s="63" t="s">
        <v>2</v>
      </c>
      <c r="F27" s="155">
        <v>3</v>
      </c>
      <c r="G27" s="155"/>
      <c r="H27" s="51"/>
    </row>
    <row r="28" spans="1:17" ht="15.75" customHeight="1" thickBot="1" x14ac:dyDescent="0.3">
      <c r="A28" s="181"/>
      <c r="B28" s="85" t="s">
        <v>82</v>
      </c>
      <c r="C28" s="86" t="s">
        <v>83</v>
      </c>
      <c r="D28" s="103">
        <v>1</v>
      </c>
      <c r="E28" s="65" t="s">
        <v>2</v>
      </c>
      <c r="F28" s="149"/>
      <c r="G28" s="149"/>
      <c r="H28" s="52"/>
    </row>
    <row r="29" spans="1:17" ht="15.75" customHeight="1" thickBot="1" x14ac:dyDescent="0.3">
      <c r="A29" s="44"/>
      <c r="B29" s="53"/>
      <c r="C29" s="54"/>
      <c r="D29" s="104"/>
      <c r="E29" s="150" t="s">
        <v>16</v>
      </c>
      <c r="F29" s="150"/>
      <c r="G29" s="150"/>
      <c r="H29" s="47">
        <f>SUM(H27:H28)</f>
        <v>0</v>
      </c>
    </row>
    <row r="30" spans="1:17" ht="15.75" customHeight="1" x14ac:dyDescent="0.25">
      <c r="A30" s="58"/>
      <c r="B30" s="58"/>
      <c r="C30" s="58"/>
      <c r="D30" s="110"/>
      <c r="E30" s="55"/>
      <c r="F30" s="56"/>
      <c r="G30" s="57"/>
      <c r="H30" s="55"/>
    </row>
    <row r="31" spans="1:17" ht="15.75" customHeight="1" x14ac:dyDescent="0.25">
      <c r="A31" s="152" t="s">
        <v>72</v>
      </c>
      <c r="B31" s="90" t="s">
        <v>63</v>
      </c>
      <c r="C31" s="88" t="s">
        <v>64</v>
      </c>
      <c r="D31" s="91">
        <v>1</v>
      </c>
      <c r="E31" s="74" t="s">
        <v>2</v>
      </c>
      <c r="F31" s="155">
        <v>12</v>
      </c>
      <c r="G31" s="155"/>
      <c r="H31" s="60"/>
    </row>
    <row r="32" spans="1:17" ht="15.75" customHeight="1" x14ac:dyDescent="0.25">
      <c r="A32" s="159"/>
      <c r="B32" s="85" t="s">
        <v>65</v>
      </c>
      <c r="C32" s="86" t="s">
        <v>10</v>
      </c>
      <c r="D32" s="103">
        <v>2</v>
      </c>
      <c r="E32" s="74" t="s">
        <v>2</v>
      </c>
      <c r="F32" s="155"/>
      <c r="G32" s="155"/>
      <c r="H32" s="60"/>
    </row>
    <row r="33" spans="1:14" ht="15.75" customHeight="1" x14ac:dyDescent="0.25">
      <c r="A33" s="159"/>
      <c r="B33" s="85" t="s">
        <v>67</v>
      </c>
      <c r="C33" s="86" t="s">
        <v>66</v>
      </c>
      <c r="D33" s="103">
        <v>1</v>
      </c>
      <c r="E33" s="74" t="s">
        <v>2</v>
      </c>
      <c r="F33" s="155"/>
      <c r="G33" s="155"/>
      <c r="H33" s="60"/>
    </row>
    <row r="34" spans="1:14" s="10" customFormat="1" ht="15.75" customHeight="1" thickBot="1" x14ac:dyDescent="0.3">
      <c r="A34" s="153"/>
      <c r="B34" s="85" t="s">
        <v>68</v>
      </c>
      <c r="C34" s="86" t="s">
        <v>69</v>
      </c>
      <c r="D34" s="103">
        <v>2</v>
      </c>
      <c r="E34" s="116" t="s">
        <v>2</v>
      </c>
      <c r="F34" s="149"/>
      <c r="G34" s="149"/>
      <c r="H34" s="61"/>
    </row>
    <row r="35" spans="1:14" ht="15.75" customHeight="1" thickBot="1" x14ac:dyDescent="0.3">
      <c r="A35" s="44"/>
      <c r="B35" s="53"/>
      <c r="C35" s="62"/>
      <c r="D35" s="104"/>
      <c r="E35" s="150" t="s">
        <v>16</v>
      </c>
      <c r="F35" s="151"/>
      <c r="G35" s="151"/>
      <c r="H35" s="47">
        <f>SUM(H31:H34)</f>
        <v>0</v>
      </c>
    </row>
    <row r="36" spans="1:14" ht="15.75" customHeight="1" x14ac:dyDescent="0.25">
      <c r="A36" s="44"/>
      <c r="B36" s="53"/>
      <c r="C36" s="62"/>
      <c r="D36" s="104"/>
      <c r="E36" s="48"/>
      <c r="F36" s="49"/>
      <c r="G36" s="49"/>
      <c r="H36" s="50"/>
    </row>
    <row r="37" spans="1:14" ht="15.75" customHeight="1" x14ac:dyDescent="0.25">
      <c r="A37" s="189" t="s">
        <v>19</v>
      </c>
      <c r="B37" s="87" t="s">
        <v>9</v>
      </c>
      <c r="C37" s="92" t="s">
        <v>85</v>
      </c>
      <c r="D37" s="103">
        <v>1</v>
      </c>
      <c r="E37" s="103" t="s">
        <v>2</v>
      </c>
      <c r="F37" s="155">
        <v>3</v>
      </c>
      <c r="G37" s="155"/>
      <c r="H37" s="63"/>
    </row>
    <row r="38" spans="1:14" ht="15.75" customHeight="1" x14ac:dyDescent="0.25">
      <c r="A38" s="190"/>
      <c r="B38" s="85" t="s">
        <v>86</v>
      </c>
      <c r="C38" s="86" t="s">
        <v>87</v>
      </c>
      <c r="D38" s="103">
        <v>2</v>
      </c>
      <c r="E38" s="63" t="s">
        <v>142</v>
      </c>
      <c r="F38" s="155"/>
      <c r="G38" s="155"/>
      <c r="H38" s="63"/>
    </row>
    <row r="39" spans="1:14" ht="15.75" customHeight="1" thickBot="1" x14ac:dyDescent="0.3">
      <c r="A39" s="191"/>
      <c r="B39" s="85" t="s">
        <v>88</v>
      </c>
      <c r="C39" s="86" t="s">
        <v>89</v>
      </c>
      <c r="D39" s="103">
        <v>1</v>
      </c>
      <c r="E39" s="65" t="s">
        <v>142</v>
      </c>
      <c r="F39" s="149"/>
      <c r="G39" s="149"/>
      <c r="H39" s="65"/>
    </row>
    <row r="40" spans="1:14" ht="15.75" customHeight="1" thickBot="1" x14ac:dyDescent="0.3">
      <c r="A40" s="44"/>
      <c r="B40" s="53"/>
      <c r="C40" s="66"/>
      <c r="D40" s="104"/>
      <c r="E40" s="150" t="s">
        <v>16</v>
      </c>
      <c r="F40" s="150"/>
      <c r="G40" s="150"/>
      <c r="H40" s="67">
        <f>SUM(H37:H39)</f>
        <v>0</v>
      </c>
    </row>
    <row r="41" spans="1:14" ht="15.75" customHeight="1" x14ac:dyDescent="0.25">
      <c r="A41" s="68"/>
      <c r="B41" s="69"/>
      <c r="C41" s="70"/>
      <c r="D41" s="68"/>
      <c r="E41" s="71"/>
      <c r="F41" s="71"/>
      <c r="G41" s="71"/>
      <c r="H41" s="72"/>
    </row>
    <row r="42" spans="1:14" ht="15.75" customHeight="1" x14ac:dyDescent="0.25">
      <c r="A42" s="179" t="s">
        <v>111</v>
      </c>
      <c r="B42" s="192"/>
      <c r="C42" s="192"/>
      <c r="D42" s="104"/>
      <c r="E42" s="48"/>
      <c r="F42" s="48"/>
      <c r="G42" s="48"/>
      <c r="H42" s="64"/>
    </row>
    <row r="43" spans="1:14" ht="15.75" customHeight="1" thickBot="1" x14ac:dyDescent="0.3">
      <c r="A43" s="189" t="s">
        <v>106</v>
      </c>
      <c r="B43" s="95" t="s">
        <v>101</v>
      </c>
      <c r="C43" s="96" t="s">
        <v>102</v>
      </c>
      <c r="D43" s="97" t="s">
        <v>105</v>
      </c>
      <c r="E43" s="98" t="s">
        <v>2</v>
      </c>
      <c r="F43" s="155">
        <v>6</v>
      </c>
      <c r="G43" s="155"/>
      <c r="H43" s="51"/>
      <c r="J43" s="127" t="s">
        <v>107</v>
      </c>
      <c r="K43" s="128"/>
      <c r="L43" s="128"/>
      <c r="M43" s="128"/>
      <c r="N43" s="5"/>
    </row>
    <row r="44" spans="1:14" ht="15.75" customHeight="1" thickTop="1" x14ac:dyDescent="0.25">
      <c r="A44" s="190"/>
      <c r="B44" s="93" t="s">
        <v>103</v>
      </c>
      <c r="C44" s="94" t="s">
        <v>104</v>
      </c>
      <c r="D44" s="79">
        <v>2</v>
      </c>
      <c r="E44" s="79" t="s">
        <v>2</v>
      </c>
      <c r="F44" s="155"/>
      <c r="G44" s="155"/>
      <c r="H44" s="51"/>
      <c r="J44" s="22" t="s">
        <v>108</v>
      </c>
      <c r="K44" s="10"/>
      <c r="L44" s="10"/>
      <c r="M44" s="10"/>
      <c r="N44" s="8"/>
    </row>
    <row r="45" spans="1:14" ht="15.75" customHeight="1" thickBot="1" x14ac:dyDescent="0.3">
      <c r="A45" s="191"/>
      <c r="B45" s="85" t="s">
        <v>29</v>
      </c>
      <c r="C45" s="86" t="s">
        <v>141</v>
      </c>
      <c r="D45" s="103">
        <v>1</v>
      </c>
      <c r="E45" s="116" t="s">
        <v>2</v>
      </c>
      <c r="F45" s="149"/>
      <c r="G45" s="149"/>
      <c r="H45" s="129"/>
      <c r="J45" s="12" t="s">
        <v>148</v>
      </c>
      <c r="K45" s="13"/>
      <c r="L45" s="13"/>
      <c r="M45" s="13"/>
      <c r="N45" s="14"/>
    </row>
    <row r="46" spans="1:14" ht="15.75" customHeight="1" thickBot="1" x14ac:dyDescent="0.3">
      <c r="A46" s="44"/>
      <c r="B46" s="53"/>
      <c r="C46" s="62"/>
      <c r="D46" s="104"/>
      <c r="E46" s="150" t="s">
        <v>16</v>
      </c>
      <c r="F46" s="151"/>
      <c r="G46" s="151"/>
      <c r="H46" s="47">
        <f>SUM(H43:H45)</f>
        <v>0</v>
      </c>
      <c r="I46" s="10"/>
    </row>
    <row r="47" spans="1:14" ht="15.75" customHeight="1" x14ac:dyDescent="0.25">
      <c r="A47" s="7"/>
      <c r="B47" s="35"/>
      <c r="C47" s="15"/>
      <c r="D47" s="7"/>
      <c r="E47" s="23"/>
      <c r="F47" s="24"/>
      <c r="G47" s="24"/>
      <c r="H47" s="25"/>
      <c r="I47" s="10"/>
    </row>
    <row r="48" spans="1:14" ht="15.75" customHeight="1" x14ac:dyDescent="0.25">
      <c r="A48" s="172" t="s">
        <v>110</v>
      </c>
      <c r="B48" s="173"/>
      <c r="C48" s="173"/>
      <c r="D48" s="104"/>
      <c r="E48" s="48"/>
      <c r="F48" s="49"/>
      <c r="G48" s="49"/>
      <c r="H48" s="50"/>
    </row>
    <row r="49" spans="1:11" ht="17.25" customHeight="1" x14ac:dyDescent="0.25">
      <c r="A49" s="180" t="s">
        <v>94</v>
      </c>
      <c r="B49" s="85" t="s">
        <v>41</v>
      </c>
      <c r="C49" s="86" t="s">
        <v>95</v>
      </c>
      <c r="D49" s="103" t="s">
        <v>143</v>
      </c>
      <c r="E49" s="63" t="s">
        <v>2</v>
      </c>
      <c r="F49" s="155">
        <v>6</v>
      </c>
      <c r="G49" s="155"/>
      <c r="H49" s="51"/>
      <c r="I49" s="10"/>
      <c r="J49" s="10"/>
      <c r="K49" s="10"/>
    </row>
    <row r="50" spans="1:11" ht="19.5" customHeight="1" thickBot="1" x14ac:dyDescent="0.3">
      <c r="A50" s="181"/>
      <c r="B50" s="85" t="s">
        <v>96</v>
      </c>
      <c r="C50" s="86" t="s">
        <v>97</v>
      </c>
      <c r="D50" s="103">
        <v>2</v>
      </c>
      <c r="E50" s="65" t="s">
        <v>2</v>
      </c>
      <c r="F50" s="149"/>
      <c r="G50" s="149"/>
      <c r="H50" s="52"/>
    </row>
    <row r="51" spans="1:11" ht="15.75" customHeight="1" thickBot="1" x14ac:dyDescent="0.3">
      <c r="A51" s="44"/>
      <c r="B51" s="53"/>
      <c r="C51" s="54"/>
      <c r="D51" s="104"/>
      <c r="E51" s="150" t="s">
        <v>16</v>
      </c>
      <c r="F51" s="151"/>
      <c r="G51" s="151"/>
      <c r="H51" s="47">
        <f>SUM(H49:H50)</f>
        <v>0</v>
      </c>
    </row>
    <row r="52" spans="1:11" ht="15.75" customHeight="1" x14ac:dyDescent="0.25">
      <c r="A52" s="7"/>
      <c r="B52" s="35"/>
      <c r="C52" s="26"/>
      <c r="D52" s="7"/>
      <c r="E52" s="23"/>
      <c r="F52" s="24"/>
      <c r="G52" s="24"/>
      <c r="H52" s="25"/>
    </row>
    <row r="53" spans="1:11" ht="16.5" customHeight="1" x14ac:dyDescent="0.25">
      <c r="A53" s="172" t="s">
        <v>109</v>
      </c>
      <c r="B53" s="172"/>
      <c r="C53" s="172"/>
      <c r="D53" s="104"/>
      <c r="E53" s="48"/>
      <c r="F53" s="49"/>
      <c r="G53" s="49"/>
      <c r="H53" s="50"/>
    </row>
    <row r="54" spans="1:11" ht="17.25" customHeight="1" x14ac:dyDescent="0.25">
      <c r="A54" s="180" t="s">
        <v>98</v>
      </c>
      <c r="B54" s="168" t="s">
        <v>31</v>
      </c>
      <c r="C54" s="169" t="s">
        <v>99</v>
      </c>
      <c r="D54" s="155" t="s">
        <v>146</v>
      </c>
      <c r="E54" s="170" t="s">
        <v>142</v>
      </c>
      <c r="F54" s="155">
        <v>3</v>
      </c>
      <c r="G54" s="155"/>
      <c r="H54" s="182"/>
    </row>
    <row r="55" spans="1:11" ht="18" customHeight="1" thickBot="1" x14ac:dyDescent="0.3">
      <c r="A55" s="181"/>
      <c r="B55" s="168"/>
      <c r="C55" s="169"/>
      <c r="D55" s="155"/>
      <c r="E55" s="171"/>
      <c r="F55" s="149"/>
      <c r="G55" s="149"/>
      <c r="H55" s="183"/>
    </row>
    <row r="56" spans="1:11" ht="15.75" customHeight="1" thickBot="1" x14ac:dyDescent="0.3">
      <c r="A56" s="44"/>
      <c r="B56" s="53"/>
      <c r="C56" s="54"/>
      <c r="D56" s="104"/>
      <c r="E56" s="150" t="s">
        <v>16</v>
      </c>
      <c r="F56" s="151"/>
      <c r="G56" s="151"/>
      <c r="H56" s="47">
        <f>SUM(H54:H55)</f>
        <v>0</v>
      </c>
    </row>
    <row r="57" spans="1:11" ht="15.75" customHeight="1" x14ac:dyDescent="0.25">
      <c r="A57" s="7"/>
      <c r="B57" s="35"/>
      <c r="C57" s="26"/>
      <c r="D57" s="7"/>
      <c r="E57" s="23"/>
      <c r="F57" s="24"/>
      <c r="G57" s="24"/>
      <c r="H57" s="25"/>
    </row>
    <row r="58" spans="1:11" ht="15.75" customHeight="1" x14ac:dyDescent="0.25">
      <c r="A58" s="172" t="s">
        <v>115</v>
      </c>
      <c r="B58" s="172"/>
      <c r="C58" s="172"/>
      <c r="D58" s="104"/>
      <c r="E58" s="48"/>
      <c r="F58" s="49"/>
      <c r="G58" s="49"/>
      <c r="H58" s="50"/>
    </row>
    <row r="59" spans="1:11" ht="15.75" customHeight="1" thickBot="1" x14ac:dyDescent="0.3">
      <c r="A59" s="189" t="s">
        <v>71</v>
      </c>
      <c r="B59" s="95" t="s">
        <v>73</v>
      </c>
      <c r="C59" s="96" t="s">
        <v>74</v>
      </c>
      <c r="D59" s="116">
        <v>2</v>
      </c>
      <c r="E59" s="116" t="s">
        <v>2</v>
      </c>
      <c r="F59" s="184">
        <v>6</v>
      </c>
      <c r="G59" s="158"/>
      <c r="H59" s="51"/>
    </row>
    <row r="60" spans="1:11" ht="15.75" customHeight="1" thickTop="1" x14ac:dyDescent="0.25">
      <c r="A60" s="190"/>
      <c r="B60" s="93" t="s">
        <v>75</v>
      </c>
      <c r="C60" s="120" t="s">
        <v>76</v>
      </c>
      <c r="D60" s="152" t="s">
        <v>147</v>
      </c>
      <c r="E60" s="158"/>
      <c r="F60" s="185"/>
      <c r="G60" s="160"/>
      <c r="H60" s="51"/>
    </row>
    <row r="61" spans="1:11" ht="15.75" customHeight="1" thickBot="1" x14ac:dyDescent="0.3">
      <c r="A61" s="191"/>
      <c r="B61" s="85" t="s">
        <v>77</v>
      </c>
      <c r="C61" s="121" t="s">
        <v>78</v>
      </c>
      <c r="D61" s="153"/>
      <c r="E61" s="160"/>
      <c r="F61" s="185"/>
      <c r="G61" s="160"/>
      <c r="H61" s="73"/>
    </row>
    <row r="62" spans="1:11" ht="15.75" customHeight="1" thickBot="1" x14ac:dyDescent="0.3">
      <c r="A62" s="44"/>
      <c r="B62" s="53"/>
      <c r="C62" s="62"/>
      <c r="D62" s="104"/>
      <c r="E62" s="150" t="s">
        <v>16</v>
      </c>
      <c r="F62" s="151"/>
      <c r="G62" s="151"/>
      <c r="H62" s="47">
        <f>SUM(H59:H61)</f>
        <v>0</v>
      </c>
    </row>
    <row r="63" spans="1:11" ht="15.75" customHeight="1" x14ac:dyDescent="0.25">
      <c r="A63" s="7"/>
      <c r="B63" s="35"/>
      <c r="C63" s="15"/>
      <c r="D63" s="7"/>
      <c r="E63" s="23"/>
      <c r="F63" s="24"/>
      <c r="G63" s="24"/>
      <c r="H63" s="25"/>
    </row>
    <row r="64" spans="1:11" ht="15.75" customHeight="1" x14ac:dyDescent="0.25">
      <c r="A64" s="75" t="s">
        <v>116</v>
      </c>
      <c r="B64" s="43"/>
      <c r="C64" s="76"/>
      <c r="D64" s="111"/>
      <c r="E64" s="76"/>
      <c r="F64" s="76"/>
      <c r="G64" s="76"/>
      <c r="H64" s="76"/>
    </row>
    <row r="65" spans="1:16" ht="15.75" customHeight="1" x14ac:dyDescent="0.25">
      <c r="A65" s="180" t="s">
        <v>19</v>
      </c>
      <c r="B65" s="85" t="s">
        <v>42</v>
      </c>
      <c r="C65" s="86" t="s">
        <v>100</v>
      </c>
      <c r="D65" s="103" t="s">
        <v>143</v>
      </c>
      <c r="E65" s="63" t="s">
        <v>2</v>
      </c>
      <c r="F65" s="184">
        <v>3</v>
      </c>
      <c r="G65" s="158"/>
      <c r="H65" s="51"/>
      <c r="J65" s="119" t="s">
        <v>144</v>
      </c>
      <c r="K65" s="117"/>
      <c r="L65" s="117"/>
      <c r="M65" s="117"/>
      <c r="N65" s="117"/>
      <c r="O65" s="118"/>
    </row>
    <row r="66" spans="1:16" ht="15.75" customHeight="1" thickBot="1" x14ac:dyDescent="0.3">
      <c r="A66" s="181"/>
      <c r="B66" s="85" t="s">
        <v>149</v>
      </c>
      <c r="C66" s="86" t="s">
        <v>145</v>
      </c>
      <c r="D66" s="103" t="s">
        <v>143</v>
      </c>
      <c r="E66" s="65" t="s">
        <v>2</v>
      </c>
      <c r="F66" s="185"/>
      <c r="G66" s="160"/>
      <c r="H66" s="52"/>
      <c r="I66" s="10"/>
    </row>
    <row r="67" spans="1:16" ht="15.75" customHeight="1" thickBot="1" x14ac:dyDescent="0.3">
      <c r="A67" s="44"/>
      <c r="B67" s="53"/>
      <c r="C67" s="54"/>
      <c r="D67" s="104"/>
      <c r="E67" s="150" t="s">
        <v>16</v>
      </c>
      <c r="F67" s="151"/>
      <c r="G67" s="151"/>
      <c r="H67" s="47">
        <f>SUM(H65:H66)</f>
        <v>0</v>
      </c>
      <c r="I67" s="10"/>
    </row>
    <row r="68" spans="1:16" ht="15.75" customHeight="1" thickBot="1" x14ac:dyDescent="0.3">
      <c r="A68" s="6"/>
      <c r="B68" s="35"/>
      <c r="C68" s="26"/>
      <c r="D68" s="7"/>
      <c r="E68" s="23"/>
      <c r="F68" s="24"/>
      <c r="G68" s="24"/>
      <c r="H68" s="25"/>
      <c r="I68" s="10"/>
    </row>
    <row r="69" spans="1:16" ht="15.75" customHeight="1" thickBot="1" x14ac:dyDescent="0.3">
      <c r="A69" s="172" t="s">
        <v>127</v>
      </c>
      <c r="B69" s="179"/>
      <c r="C69" s="193"/>
      <c r="D69" s="201"/>
      <c r="E69" s="202"/>
      <c r="F69" s="49"/>
      <c r="G69" s="49"/>
      <c r="H69" s="50"/>
      <c r="I69" s="10"/>
    </row>
    <row r="70" spans="1:16" ht="15.75" customHeight="1" x14ac:dyDescent="0.25">
      <c r="A70" s="203" t="s">
        <v>117</v>
      </c>
      <c r="B70" s="82"/>
      <c r="C70" s="81"/>
      <c r="D70" s="79"/>
      <c r="E70" s="99"/>
      <c r="F70" s="184">
        <v>6</v>
      </c>
      <c r="G70" s="158"/>
      <c r="H70" s="51"/>
      <c r="I70" s="10"/>
      <c r="J70" s="21" t="s">
        <v>140</v>
      </c>
      <c r="K70" s="4"/>
      <c r="L70" s="4"/>
      <c r="M70" s="4"/>
      <c r="N70" s="4"/>
      <c r="O70" s="4"/>
      <c r="P70" s="5"/>
    </row>
    <row r="71" spans="1:16" ht="15.75" customHeight="1" thickBot="1" x14ac:dyDescent="0.3">
      <c r="A71" s="181"/>
      <c r="B71" s="82"/>
      <c r="C71" s="81"/>
      <c r="D71" s="103"/>
      <c r="E71" s="65"/>
      <c r="F71" s="185"/>
      <c r="G71" s="160"/>
      <c r="H71" s="52"/>
      <c r="I71" s="10"/>
      <c r="J71" s="22" t="s">
        <v>126</v>
      </c>
      <c r="K71" s="10"/>
      <c r="L71" s="10"/>
      <c r="M71" s="10"/>
      <c r="N71" s="10"/>
      <c r="O71" s="10"/>
      <c r="P71" s="8"/>
    </row>
    <row r="72" spans="1:16" ht="15.75" customHeight="1" thickBot="1" x14ac:dyDescent="0.3">
      <c r="A72" s="44"/>
      <c r="B72" s="53"/>
      <c r="C72" s="54"/>
      <c r="D72" s="104"/>
      <c r="E72" s="150" t="s">
        <v>16</v>
      </c>
      <c r="F72" s="151"/>
      <c r="G72" s="151"/>
      <c r="H72" s="47">
        <f>SUM(H70:H71)</f>
        <v>0</v>
      </c>
      <c r="I72" s="10"/>
      <c r="J72" s="22" t="s">
        <v>121</v>
      </c>
      <c r="K72" s="10"/>
      <c r="L72" s="10"/>
      <c r="M72" s="10"/>
      <c r="N72" s="10"/>
      <c r="O72" s="10"/>
      <c r="P72" s="8"/>
    </row>
    <row r="73" spans="1:16" ht="15.75" customHeight="1" x14ac:dyDescent="0.25">
      <c r="A73" s="44"/>
      <c r="B73" s="53"/>
      <c r="C73" s="54"/>
      <c r="D73" s="104"/>
      <c r="E73" s="48"/>
      <c r="F73" s="49"/>
      <c r="G73" s="49"/>
      <c r="H73" s="50"/>
      <c r="I73" s="10"/>
      <c r="J73" s="22" t="s">
        <v>122</v>
      </c>
      <c r="K73" s="10"/>
      <c r="L73" s="10"/>
      <c r="M73" s="10"/>
      <c r="N73" s="10"/>
      <c r="O73" s="10"/>
      <c r="P73" s="8"/>
    </row>
    <row r="74" spans="1:16" ht="15.75" customHeight="1" x14ac:dyDescent="0.25">
      <c r="A74" s="180" t="s">
        <v>118</v>
      </c>
      <c r="B74" s="82"/>
      <c r="C74" s="81"/>
      <c r="D74" s="103"/>
      <c r="E74" s="63"/>
      <c r="F74" s="184">
        <v>6</v>
      </c>
      <c r="G74" s="158"/>
      <c r="H74" s="51"/>
      <c r="I74" s="10"/>
      <c r="J74" s="22" t="s">
        <v>123</v>
      </c>
      <c r="K74" s="10"/>
      <c r="L74" s="10"/>
      <c r="M74" s="10"/>
      <c r="N74" s="10"/>
      <c r="O74" s="10"/>
      <c r="P74" s="8"/>
    </row>
    <row r="75" spans="1:16" ht="15.75" customHeight="1" thickBot="1" x14ac:dyDescent="0.3">
      <c r="A75" s="181"/>
      <c r="B75" s="82"/>
      <c r="C75" s="81"/>
      <c r="D75" s="103"/>
      <c r="E75" s="65"/>
      <c r="F75" s="185"/>
      <c r="G75" s="160"/>
      <c r="H75" s="52"/>
      <c r="I75" s="10"/>
      <c r="J75" s="22" t="s">
        <v>124</v>
      </c>
      <c r="K75" s="10"/>
      <c r="L75" s="10"/>
      <c r="M75" s="10"/>
      <c r="N75" s="10"/>
      <c r="O75" s="10"/>
      <c r="P75" s="8"/>
    </row>
    <row r="76" spans="1:16" ht="15.75" customHeight="1" thickBot="1" x14ac:dyDescent="0.3">
      <c r="A76" s="44"/>
      <c r="B76" s="53"/>
      <c r="C76" s="54"/>
      <c r="D76" s="104"/>
      <c r="E76" s="150" t="s">
        <v>16</v>
      </c>
      <c r="F76" s="151"/>
      <c r="G76" s="151"/>
      <c r="H76" s="47">
        <f>SUM(H74:H75)</f>
        <v>0</v>
      </c>
      <c r="I76" s="10"/>
      <c r="J76" s="22" t="s">
        <v>125</v>
      </c>
      <c r="K76" s="10"/>
      <c r="L76" s="10"/>
      <c r="M76" s="10"/>
      <c r="N76" s="10"/>
      <c r="O76" s="10"/>
      <c r="P76" s="8"/>
    </row>
    <row r="77" spans="1:16" ht="15.75" customHeight="1" x14ac:dyDescent="0.25">
      <c r="A77" s="44"/>
      <c r="B77" s="53"/>
      <c r="C77" s="54"/>
      <c r="D77" s="104"/>
      <c r="E77" s="48"/>
      <c r="F77" s="49"/>
      <c r="G77" s="49"/>
      <c r="H77" s="50"/>
      <c r="I77" s="10"/>
      <c r="J77" s="9" t="s">
        <v>166</v>
      </c>
      <c r="K77" s="10"/>
      <c r="L77" s="10"/>
      <c r="M77" s="10"/>
      <c r="N77" s="10"/>
      <c r="O77" s="10"/>
      <c r="P77" s="8"/>
    </row>
    <row r="78" spans="1:16" ht="15.75" customHeight="1" x14ac:dyDescent="0.25">
      <c r="A78" s="180" t="s">
        <v>119</v>
      </c>
      <c r="B78" s="82"/>
      <c r="C78" s="81"/>
      <c r="D78" s="103"/>
      <c r="E78" s="63"/>
      <c r="F78" s="184">
        <v>6</v>
      </c>
      <c r="G78" s="158"/>
      <c r="H78" s="51"/>
      <c r="I78" s="10"/>
      <c r="J78" s="9" t="s">
        <v>164</v>
      </c>
      <c r="K78" s="10"/>
      <c r="L78" s="10"/>
      <c r="M78" s="10"/>
      <c r="N78" s="10"/>
      <c r="O78" s="10"/>
      <c r="P78" s="8"/>
    </row>
    <row r="79" spans="1:16" ht="15.75" customHeight="1" thickBot="1" x14ac:dyDescent="0.3">
      <c r="A79" s="181"/>
      <c r="B79" s="82"/>
      <c r="C79" s="81"/>
      <c r="D79" s="103"/>
      <c r="E79" s="65"/>
      <c r="F79" s="185"/>
      <c r="G79" s="160"/>
      <c r="H79" s="52"/>
      <c r="I79" s="10"/>
      <c r="J79" s="148" t="s">
        <v>165</v>
      </c>
      <c r="K79" s="13"/>
      <c r="L79" s="13"/>
      <c r="M79" s="13"/>
      <c r="N79" s="13"/>
      <c r="O79" s="13"/>
      <c r="P79" s="14"/>
    </row>
    <row r="80" spans="1:16" ht="15.75" customHeight="1" thickBot="1" x14ac:dyDescent="0.3">
      <c r="A80" s="44"/>
      <c r="B80" s="53"/>
      <c r="C80" s="54"/>
      <c r="D80" s="104"/>
      <c r="E80" s="150" t="s">
        <v>16</v>
      </c>
      <c r="F80" s="151"/>
      <c r="G80" s="151"/>
      <c r="H80" s="77">
        <f>SUM(H78:H79)</f>
        <v>0</v>
      </c>
      <c r="I80" s="10"/>
    </row>
    <row r="81" spans="1:16" ht="15.75" customHeight="1" thickBot="1" x14ac:dyDescent="0.3">
      <c r="A81" s="44"/>
      <c r="B81" s="53"/>
      <c r="C81" s="78"/>
      <c r="D81" s="150" t="s">
        <v>120</v>
      </c>
      <c r="E81" s="150"/>
      <c r="F81" s="150"/>
      <c r="G81" s="150"/>
      <c r="H81" s="47">
        <f>SUM(H72+H76+H80)</f>
        <v>0</v>
      </c>
      <c r="I81" s="10"/>
    </row>
    <row r="82" spans="1:16" ht="15.75" customHeight="1" x14ac:dyDescent="0.25">
      <c r="A82" s="7"/>
      <c r="B82" s="35"/>
      <c r="C82" s="26"/>
      <c r="D82" s="7"/>
      <c r="E82" s="23"/>
      <c r="F82" s="24"/>
      <c r="G82" s="24"/>
      <c r="H82" s="25"/>
      <c r="I82" s="10"/>
    </row>
    <row r="83" spans="1:16" x14ac:dyDescent="0.25">
      <c r="A83" s="19"/>
      <c r="B83" s="36"/>
      <c r="C83" s="10"/>
      <c r="D83" s="25"/>
      <c r="E83" s="26"/>
      <c r="F83" s="28"/>
      <c r="G83" s="19"/>
      <c r="H83" s="10"/>
      <c r="N83" s="10"/>
    </row>
    <row r="84" spans="1:16" ht="15.75" customHeight="1" x14ac:dyDescent="0.25">
      <c r="A84" s="172" t="s">
        <v>129</v>
      </c>
      <c r="B84" s="172"/>
      <c r="C84" s="172"/>
      <c r="D84" s="172"/>
      <c r="E84" s="172"/>
      <c r="F84" s="172"/>
      <c r="G84" s="172"/>
      <c r="H84" s="172"/>
    </row>
    <row r="85" spans="1:16" ht="15.75" customHeight="1" x14ac:dyDescent="0.25">
      <c r="A85" s="155" t="s">
        <v>128</v>
      </c>
      <c r="B85" s="82" t="s">
        <v>31</v>
      </c>
      <c r="C85" s="83" t="s">
        <v>99</v>
      </c>
      <c r="D85" s="156" t="s">
        <v>150</v>
      </c>
      <c r="E85" s="157"/>
      <c r="F85" s="152">
        <v>12</v>
      </c>
      <c r="G85" s="158"/>
      <c r="H85" s="122">
        <f>H54</f>
        <v>0</v>
      </c>
      <c r="J85" s="21" t="s">
        <v>132</v>
      </c>
      <c r="K85" s="4"/>
      <c r="L85" s="4"/>
      <c r="M85" s="4"/>
      <c r="N85" s="4"/>
      <c r="O85" s="5"/>
      <c r="P85" s="10"/>
    </row>
    <row r="86" spans="1:16" ht="15.75" customHeight="1" x14ac:dyDescent="0.25">
      <c r="A86" s="155"/>
      <c r="B86" s="82"/>
      <c r="C86" s="81"/>
      <c r="D86" s="124"/>
      <c r="E86" s="126"/>
      <c r="F86" s="159"/>
      <c r="G86" s="160"/>
      <c r="H86" s="123"/>
      <c r="J86" s="22" t="s">
        <v>130</v>
      </c>
      <c r="K86" s="10"/>
      <c r="L86" s="10"/>
      <c r="M86" s="10"/>
      <c r="N86" s="10"/>
      <c r="O86" s="8"/>
      <c r="P86" s="10"/>
    </row>
    <row r="87" spans="1:16" ht="15.75" customHeight="1" x14ac:dyDescent="0.25">
      <c r="A87" s="161"/>
      <c r="B87" s="162"/>
      <c r="C87" s="162"/>
      <c r="D87" s="50"/>
      <c r="E87" s="54"/>
      <c r="F87" s="159"/>
      <c r="G87" s="160"/>
      <c r="H87" s="80"/>
      <c r="J87" s="22" t="s">
        <v>131</v>
      </c>
      <c r="K87" s="10"/>
      <c r="L87" s="10"/>
      <c r="M87" s="10"/>
      <c r="N87" s="10"/>
      <c r="O87" s="8"/>
      <c r="P87" s="10"/>
    </row>
    <row r="88" spans="1:16" ht="15.75" customHeight="1" thickBot="1" x14ac:dyDescent="0.3">
      <c r="A88" s="155" t="s">
        <v>39</v>
      </c>
      <c r="B88" s="130" t="s">
        <v>63</v>
      </c>
      <c r="C88" s="131" t="s">
        <v>64</v>
      </c>
      <c r="D88" s="163" t="s">
        <v>151</v>
      </c>
      <c r="E88" s="164"/>
      <c r="F88" s="159"/>
      <c r="G88" s="160"/>
      <c r="H88" s="42">
        <f>H31</f>
        <v>0</v>
      </c>
      <c r="J88" s="9" t="s">
        <v>135</v>
      </c>
      <c r="K88" s="10"/>
      <c r="L88" s="10"/>
      <c r="M88" s="10"/>
      <c r="N88" s="10"/>
      <c r="O88" s="8"/>
      <c r="P88" s="10"/>
    </row>
    <row r="89" spans="1:16" ht="15.75" customHeight="1" thickTop="1" x14ac:dyDescent="0.25">
      <c r="A89" s="155"/>
      <c r="B89" s="132" t="s">
        <v>103</v>
      </c>
      <c r="C89" s="133" t="s">
        <v>104</v>
      </c>
      <c r="D89" s="165"/>
      <c r="E89" s="166"/>
      <c r="F89" s="159"/>
      <c r="G89" s="160"/>
      <c r="H89" s="42">
        <f>H44</f>
        <v>0</v>
      </c>
      <c r="J89" s="9" t="s">
        <v>153</v>
      </c>
      <c r="K89" s="10"/>
      <c r="L89" s="10"/>
      <c r="M89" s="10"/>
      <c r="N89" s="10"/>
      <c r="O89" s="8"/>
      <c r="P89" s="10"/>
    </row>
    <row r="90" spans="1:16" ht="15.75" customHeight="1" thickBot="1" x14ac:dyDescent="0.3">
      <c r="A90" s="155"/>
      <c r="B90" s="82" t="s">
        <v>101</v>
      </c>
      <c r="C90" s="81" t="s">
        <v>152</v>
      </c>
      <c r="D90" s="167"/>
      <c r="E90" s="166"/>
      <c r="F90" s="159"/>
      <c r="G90" s="160"/>
      <c r="H90" s="42">
        <f>IF(H43&gt;0,3,0)</f>
        <v>0</v>
      </c>
      <c r="J90" s="12" t="s">
        <v>154</v>
      </c>
      <c r="K90" s="13"/>
      <c r="L90" s="13"/>
      <c r="M90" s="13"/>
      <c r="N90" s="13"/>
      <c r="O90" s="14"/>
      <c r="P90" s="10"/>
    </row>
    <row r="91" spans="1:16" ht="15.75" customHeight="1" thickBot="1" x14ac:dyDescent="0.3">
      <c r="A91" s="125"/>
      <c r="B91" s="45"/>
      <c r="C91" s="46"/>
      <c r="D91" s="50"/>
      <c r="E91" s="150" t="s">
        <v>16</v>
      </c>
      <c r="F91" s="151"/>
      <c r="G91" s="151"/>
      <c r="H91" s="47">
        <f>SUM(H85:H90)</f>
        <v>0</v>
      </c>
    </row>
    <row r="92" spans="1:16" ht="15.75" customHeight="1" x14ac:dyDescent="0.25">
      <c r="A92" s="29"/>
      <c r="B92" s="37"/>
      <c r="C92" s="30"/>
      <c r="D92" s="31"/>
      <c r="E92" s="31"/>
      <c r="F92" s="19"/>
      <c r="G92" s="19"/>
      <c r="H92" s="27"/>
    </row>
    <row r="93" spans="1:16" ht="15.75" customHeight="1" x14ac:dyDescent="0.25">
      <c r="A93" s="179" t="s">
        <v>133</v>
      </c>
      <c r="B93" s="179"/>
      <c r="C93" s="179"/>
      <c r="D93" s="179"/>
      <c r="E93" s="179"/>
      <c r="F93" s="62"/>
      <c r="G93" s="62"/>
      <c r="H93" s="46"/>
    </row>
    <row r="94" spans="1:16" ht="15.75" customHeight="1" x14ac:dyDescent="0.25">
      <c r="A94" s="152" t="s">
        <v>163</v>
      </c>
      <c r="B94" s="82"/>
      <c r="C94" s="81"/>
      <c r="D94" s="109"/>
      <c r="E94" s="89"/>
      <c r="F94" s="184">
        <v>24</v>
      </c>
      <c r="G94" s="158"/>
      <c r="H94" s="81"/>
      <c r="J94" s="21" t="s">
        <v>155</v>
      </c>
      <c r="K94" s="4"/>
      <c r="L94" s="4"/>
      <c r="M94" s="4"/>
      <c r="N94" s="4"/>
      <c r="O94" s="5"/>
    </row>
    <row r="95" spans="1:16" ht="15.75" customHeight="1" x14ac:dyDescent="0.25">
      <c r="A95" s="159"/>
      <c r="B95" s="82"/>
      <c r="C95" s="81"/>
      <c r="D95" s="109"/>
      <c r="E95" s="89"/>
      <c r="F95" s="185"/>
      <c r="G95" s="160"/>
      <c r="H95" s="81"/>
      <c r="J95" s="12" t="s">
        <v>156</v>
      </c>
      <c r="K95" s="13"/>
      <c r="L95" s="13"/>
      <c r="M95" s="13"/>
      <c r="N95" s="13"/>
      <c r="O95" s="14"/>
    </row>
    <row r="96" spans="1:16" ht="15.75" customHeight="1" x14ac:dyDescent="0.25">
      <c r="A96" s="159"/>
      <c r="B96" s="82"/>
      <c r="C96" s="81"/>
      <c r="D96" s="109"/>
      <c r="E96" s="89"/>
      <c r="F96" s="185"/>
      <c r="G96" s="160"/>
      <c r="H96" s="81"/>
    </row>
    <row r="97" spans="1:9" ht="15.75" customHeight="1" x14ac:dyDescent="0.25">
      <c r="A97" s="159"/>
      <c r="B97" s="82"/>
      <c r="C97" s="81"/>
      <c r="D97" s="109"/>
      <c r="E97" s="89"/>
      <c r="F97" s="185"/>
      <c r="G97" s="160"/>
      <c r="H97" s="81"/>
    </row>
    <row r="98" spans="1:9" ht="15.75" customHeight="1" x14ac:dyDescent="0.25">
      <c r="A98" s="159"/>
      <c r="B98" s="82"/>
      <c r="C98" s="81"/>
      <c r="D98" s="109"/>
      <c r="E98" s="89"/>
      <c r="F98" s="185"/>
      <c r="G98" s="160"/>
      <c r="H98" s="81"/>
    </row>
    <row r="99" spans="1:9" ht="15.75" customHeight="1" x14ac:dyDescent="0.25">
      <c r="A99" s="159"/>
      <c r="B99" s="82"/>
      <c r="C99" s="81"/>
      <c r="D99" s="109"/>
      <c r="E99" s="89"/>
      <c r="F99" s="185"/>
      <c r="G99" s="160"/>
      <c r="H99" s="81"/>
    </row>
    <row r="100" spans="1:9" ht="15.75" customHeight="1" x14ac:dyDescent="0.25">
      <c r="A100" s="159"/>
      <c r="B100" s="82"/>
      <c r="C100" s="81"/>
      <c r="D100" s="109"/>
      <c r="E100" s="89"/>
      <c r="F100" s="185"/>
      <c r="G100" s="160"/>
      <c r="H100" s="81"/>
    </row>
    <row r="101" spans="1:9" ht="15.75" customHeight="1" thickBot="1" x14ac:dyDescent="0.3">
      <c r="A101" s="159"/>
      <c r="B101" s="100"/>
      <c r="C101" s="101"/>
      <c r="D101" s="112"/>
      <c r="E101" s="102"/>
      <c r="F101" s="185"/>
      <c r="G101" s="160"/>
      <c r="H101" s="81"/>
    </row>
    <row r="102" spans="1:9" ht="15.75" thickBot="1" x14ac:dyDescent="0.3">
      <c r="A102" s="59"/>
      <c r="B102" s="186"/>
      <c r="C102" s="186"/>
      <c r="D102" s="113"/>
      <c r="E102" s="150" t="s">
        <v>16</v>
      </c>
      <c r="F102" s="151"/>
      <c r="G102" s="151"/>
      <c r="H102" s="47">
        <f>SUM(H93:H101)</f>
        <v>0</v>
      </c>
    </row>
    <row r="104" spans="1:9" ht="15.75" thickBot="1" x14ac:dyDescent="0.3"/>
    <row r="105" spans="1:9" ht="16.5" customHeight="1" thickTop="1" thickBot="1" x14ac:dyDescent="0.3">
      <c r="A105" s="174" t="s">
        <v>134</v>
      </c>
      <c r="B105" s="174"/>
      <c r="C105" s="174"/>
      <c r="D105" s="174"/>
      <c r="E105" s="174"/>
      <c r="F105" s="175">
        <v>120</v>
      </c>
      <c r="G105" s="176"/>
      <c r="H105" s="32">
        <f>SUM(H5+H13+H17+H24+H29+H35+H40+H46+H51+H56+H62+H67+H81+H86+H102)</f>
        <v>0</v>
      </c>
      <c r="I105" s="33" t="s">
        <v>43</v>
      </c>
    </row>
    <row r="106" spans="1:9" ht="15.75" thickTop="1" x14ac:dyDescent="0.25"/>
  </sheetData>
  <mergeCells count="82">
    <mergeCell ref="A3:H3"/>
    <mergeCell ref="J8:Q8"/>
    <mergeCell ref="J9:Q9"/>
    <mergeCell ref="D81:G81"/>
    <mergeCell ref="D69:E69"/>
    <mergeCell ref="E76:G76"/>
    <mergeCell ref="E46:G46"/>
    <mergeCell ref="D60:E61"/>
    <mergeCell ref="A78:A79"/>
    <mergeCell ref="F78:G79"/>
    <mergeCell ref="E80:G80"/>
    <mergeCell ref="A70:A71"/>
    <mergeCell ref="F70:G71"/>
    <mergeCell ref="E72:G72"/>
    <mergeCell ref="A74:A75"/>
    <mergeCell ref="F74:G75"/>
    <mergeCell ref="A26:C26"/>
    <mergeCell ref="E13:G13"/>
    <mergeCell ref="E24:G24"/>
    <mergeCell ref="A58:C58"/>
    <mergeCell ref="E67:G67"/>
    <mergeCell ref="A49:A50"/>
    <mergeCell ref="F49:G50"/>
    <mergeCell ref="E51:G51"/>
    <mergeCell ref="A54:A55"/>
    <mergeCell ref="F54:G55"/>
    <mergeCell ref="E56:G56"/>
    <mergeCell ref="A43:A45"/>
    <mergeCell ref="F43:G45"/>
    <mergeCell ref="E40:G40"/>
    <mergeCell ref="A42:C42"/>
    <mergeCell ref="A69:C69"/>
    <mergeCell ref="A27:A28"/>
    <mergeCell ref="F27:G28"/>
    <mergeCell ref="F65:G66"/>
    <mergeCell ref="B102:C102"/>
    <mergeCell ref="E102:G102"/>
    <mergeCell ref="F94:G101"/>
    <mergeCell ref="A1:C1"/>
    <mergeCell ref="F1:G1"/>
    <mergeCell ref="A7:B7"/>
    <mergeCell ref="A19:B19"/>
    <mergeCell ref="A65:A66"/>
    <mergeCell ref="E35:G35"/>
    <mergeCell ref="E62:G62"/>
    <mergeCell ref="A59:A61"/>
    <mergeCell ref="F59:G61"/>
    <mergeCell ref="E29:G29"/>
    <mergeCell ref="A37:A39"/>
    <mergeCell ref="F37:G39"/>
    <mergeCell ref="A48:C48"/>
    <mergeCell ref="A53:C53"/>
    <mergeCell ref="A105:E105"/>
    <mergeCell ref="F105:G105"/>
    <mergeCell ref="A8:A12"/>
    <mergeCell ref="F8:G12"/>
    <mergeCell ref="F20:G23"/>
    <mergeCell ref="A20:A23"/>
    <mergeCell ref="F31:G34"/>
    <mergeCell ref="A31:A34"/>
    <mergeCell ref="A93:E93"/>
    <mergeCell ref="A94:A101"/>
    <mergeCell ref="A84:H84"/>
    <mergeCell ref="A15:A16"/>
    <mergeCell ref="F15:G16"/>
    <mergeCell ref="H54:H55"/>
    <mergeCell ref="F4:G4"/>
    <mergeCell ref="E5:G5"/>
    <mergeCell ref="A4:A5"/>
    <mergeCell ref="F2:G2"/>
    <mergeCell ref="E91:G91"/>
    <mergeCell ref="A85:A86"/>
    <mergeCell ref="D85:E85"/>
    <mergeCell ref="F85:G90"/>
    <mergeCell ref="A87:C87"/>
    <mergeCell ref="A88:A90"/>
    <mergeCell ref="D88:E90"/>
    <mergeCell ref="B54:B55"/>
    <mergeCell ref="C54:C55"/>
    <mergeCell ref="D54:D55"/>
    <mergeCell ref="E54:E55"/>
    <mergeCell ref="E17:G17"/>
  </mergeCells>
  <pageMargins left="0.7" right="0.7" top="0.75" bottom="0.75" header="0.3" footer="0.3"/>
  <pageSetup scale="55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9" sqref="A9:H21"/>
    </sheetView>
  </sheetViews>
  <sheetFormatPr defaultRowHeight="15" x14ac:dyDescent="0.25"/>
  <sheetData>
    <row r="1" spans="1:9" x14ac:dyDescent="0.25">
      <c r="A1" s="3" t="s">
        <v>3</v>
      </c>
      <c r="B1" s="4"/>
      <c r="C1" s="4"/>
      <c r="D1" s="4"/>
      <c r="E1" s="4"/>
      <c r="F1" s="4"/>
      <c r="G1" s="4"/>
      <c r="H1" s="4"/>
      <c r="I1" s="5"/>
    </row>
    <row r="2" spans="1:9" x14ac:dyDescent="0.25">
      <c r="A2" s="197" t="s">
        <v>4</v>
      </c>
      <c r="B2" s="198"/>
      <c r="C2" s="198"/>
      <c r="D2" s="198"/>
      <c r="E2" s="198"/>
      <c r="F2" s="198"/>
      <c r="G2" s="198"/>
      <c r="H2" s="198"/>
      <c r="I2" s="8"/>
    </row>
    <row r="3" spans="1:9" x14ac:dyDescent="0.25">
      <c r="A3" s="199" t="s">
        <v>5</v>
      </c>
      <c r="B3" s="200"/>
      <c r="C3" s="200"/>
      <c r="D3" s="200"/>
      <c r="E3" s="200"/>
      <c r="F3" s="200"/>
      <c r="G3" s="200"/>
      <c r="H3" s="200"/>
      <c r="I3" s="8"/>
    </row>
    <row r="4" spans="1:9" x14ac:dyDescent="0.25">
      <c r="A4" s="9" t="s">
        <v>6</v>
      </c>
      <c r="B4" s="10"/>
      <c r="C4" s="10"/>
      <c r="D4" s="10"/>
      <c r="E4" s="10"/>
      <c r="F4" s="10"/>
      <c r="G4" s="10"/>
      <c r="H4" s="10"/>
      <c r="I4" s="8"/>
    </row>
    <row r="5" spans="1:9" x14ac:dyDescent="0.25">
      <c r="A5" s="9" t="s">
        <v>7</v>
      </c>
      <c r="B5" s="10"/>
      <c r="C5" s="10"/>
      <c r="D5" s="10"/>
      <c r="E5" s="10"/>
      <c r="F5" s="10"/>
      <c r="G5" s="10"/>
      <c r="H5" s="11"/>
      <c r="I5" s="8"/>
    </row>
    <row r="6" spans="1:9" x14ac:dyDescent="0.25">
      <c r="A6" s="12" t="s">
        <v>8</v>
      </c>
      <c r="B6" s="13"/>
      <c r="C6" s="13"/>
      <c r="D6" s="13"/>
      <c r="E6" s="13"/>
      <c r="F6" s="13"/>
      <c r="G6" s="13"/>
      <c r="H6" s="13"/>
      <c r="I6" s="14"/>
    </row>
    <row r="7" spans="1:9" x14ac:dyDescent="0.25">
      <c r="A7" s="10"/>
      <c r="B7" s="10"/>
      <c r="C7" s="10"/>
      <c r="D7" s="10"/>
      <c r="E7" s="10"/>
      <c r="F7" s="10"/>
      <c r="G7" s="10"/>
      <c r="H7" s="10"/>
    </row>
    <row r="8" spans="1:9" x14ac:dyDescent="0.25">
      <c r="A8" s="10"/>
      <c r="B8" s="10"/>
      <c r="C8" s="10"/>
      <c r="D8" s="10"/>
      <c r="E8" s="10"/>
      <c r="F8" s="10"/>
      <c r="G8" s="10"/>
      <c r="H8" s="10"/>
    </row>
    <row r="9" spans="1:9" x14ac:dyDescent="0.25">
      <c r="A9" s="16" t="s">
        <v>11</v>
      </c>
      <c r="B9" s="4"/>
      <c r="C9" s="4"/>
      <c r="D9" s="4"/>
      <c r="E9" s="4"/>
      <c r="F9" s="5"/>
      <c r="G9" s="10"/>
      <c r="H9" s="10"/>
    </row>
    <row r="10" spans="1:9" x14ac:dyDescent="0.25">
      <c r="A10" s="17" t="s">
        <v>12</v>
      </c>
      <c r="B10" s="10" t="s">
        <v>13</v>
      </c>
      <c r="C10" s="10"/>
      <c r="D10" s="10"/>
      <c r="E10" s="10"/>
      <c r="F10" s="8"/>
      <c r="G10" s="10"/>
      <c r="H10" s="10"/>
    </row>
    <row r="11" spans="1:9" x14ac:dyDescent="0.25">
      <c r="A11" s="17"/>
      <c r="B11" s="10"/>
      <c r="C11" s="10"/>
      <c r="D11" s="10"/>
      <c r="E11" s="10"/>
      <c r="F11" s="8"/>
      <c r="G11" s="10"/>
      <c r="H11" s="10"/>
    </row>
    <row r="12" spans="1:9" x14ac:dyDescent="0.25">
      <c r="A12" s="18"/>
      <c r="B12" s="10" t="s">
        <v>14</v>
      </c>
      <c r="C12" s="10" t="s">
        <v>15</v>
      </c>
      <c r="D12" s="10"/>
      <c r="E12" s="10"/>
      <c r="F12" s="8"/>
    </row>
    <row r="13" spans="1:9" x14ac:dyDescent="0.25">
      <c r="A13" s="18"/>
      <c r="B13" s="10"/>
      <c r="C13" s="10"/>
      <c r="D13" s="10"/>
      <c r="E13" s="10"/>
      <c r="F13" s="8"/>
      <c r="G13" s="10"/>
    </row>
    <row r="14" spans="1:9" x14ac:dyDescent="0.25">
      <c r="A14" s="17" t="s">
        <v>17</v>
      </c>
      <c r="B14" s="10" t="s">
        <v>18</v>
      </c>
      <c r="C14" s="10"/>
      <c r="D14" s="10"/>
      <c r="E14" s="10"/>
      <c r="F14" s="8"/>
      <c r="G14" s="10"/>
    </row>
    <row r="15" spans="1:9" x14ac:dyDescent="0.25">
      <c r="A15" s="18"/>
      <c r="B15" s="10" t="s">
        <v>21</v>
      </c>
      <c r="C15" s="10" t="s">
        <v>22</v>
      </c>
      <c r="D15" s="10" t="s">
        <v>23</v>
      </c>
      <c r="E15" s="10"/>
      <c r="F15" s="8"/>
      <c r="G15" s="10"/>
      <c r="H15" s="10"/>
      <c r="I15" s="10"/>
    </row>
    <row r="16" spans="1:9" x14ac:dyDescent="0.25">
      <c r="A16" s="18"/>
      <c r="B16" s="10"/>
      <c r="C16" s="10"/>
      <c r="D16" s="10"/>
      <c r="E16" s="10"/>
      <c r="F16" s="8"/>
      <c r="G16" s="10"/>
    </row>
    <row r="17" spans="1:8" x14ac:dyDescent="0.25">
      <c r="A17" s="20" t="s">
        <v>24</v>
      </c>
      <c r="B17" s="13" t="s">
        <v>25</v>
      </c>
      <c r="C17" s="13"/>
      <c r="D17" s="13"/>
      <c r="E17" s="13"/>
      <c r="F17" s="14"/>
      <c r="G17" s="10"/>
    </row>
    <row r="18" spans="1:8" x14ac:dyDescent="0.25">
      <c r="G18" s="10"/>
    </row>
    <row r="19" spans="1:8" x14ac:dyDescent="0.25">
      <c r="A19" s="21" t="s">
        <v>26</v>
      </c>
      <c r="B19" s="4"/>
      <c r="C19" s="4"/>
      <c r="D19" s="4"/>
      <c r="E19" s="4"/>
      <c r="F19" s="4"/>
      <c r="G19" s="4"/>
      <c r="H19" s="5"/>
    </row>
    <row r="20" spans="1:8" x14ac:dyDescent="0.25">
      <c r="A20" s="22" t="s">
        <v>27</v>
      </c>
      <c r="B20" s="10"/>
      <c r="C20" s="10"/>
      <c r="D20" s="10"/>
      <c r="E20" s="10"/>
      <c r="F20" s="10"/>
      <c r="G20" s="10"/>
      <c r="H20" s="8"/>
    </row>
    <row r="21" spans="1:8" x14ac:dyDescent="0.25">
      <c r="A21" s="12" t="s">
        <v>28</v>
      </c>
      <c r="B21" s="13"/>
      <c r="C21" s="13"/>
      <c r="D21" s="13"/>
      <c r="E21" s="13"/>
      <c r="F21" s="13"/>
      <c r="G21" s="13"/>
      <c r="H21" s="14"/>
    </row>
    <row r="24" spans="1:8" x14ac:dyDescent="0.25">
      <c r="A24" s="21" t="s">
        <v>32</v>
      </c>
      <c r="B24" s="4"/>
      <c r="C24" s="4"/>
      <c r="D24" s="4"/>
      <c r="E24" s="4"/>
      <c r="F24" s="4"/>
      <c r="G24" s="5"/>
    </row>
    <row r="25" spans="1:8" x14ac:dyDescent="0.25">
      <c r="A25" s="22" t="s">
        <v>33</v>
      </c>
      <c r="B25" s="10"/>
      <c r="C25" s="10"/>
      <c r="D25" s="10"/>
      <c r="E25" s="10"/>
      <c r="F25" s="10"/>
      <c r="G25" s="8"/>
    </row>
    <row r="26" spans="1:8" x14ac:dyDescent="0.25">
      <c r="A26" s="12" t="s">
        <v>34</v>
      </c>
      <c r="B26" s="13"/>
      <c r="C26" s="13"/>
      <c r="D26" s="13"/>
      <c r="E26" s="13"/>
      <c r="F26" s="13"/>
      <c r="G26" s="14"/>
    </row>
    <row r="28" spans="1:8" x14ac:dyDescent="0.25">
      <c r="A28" s="21" t="s">
        <v>35</v>
      </c>
      <c r="B28" s="4"/>
      <c r="C28" s="4"/>
      <c r="D28" s="4"/>
      <c r="E28" s="4"/>
      <c r="F28" s="4"/>
      <c r="G28" s="5"/>
    </row>
    <row r="29" spans="1:8" x14ac:dyDescent="0.25">
      <c r="A29" s="22" t="s">
        <v>36</v>
      </c>
      <c r="B29" s="10"/>
      <c r="C29" s="10"/>
      <c r="D29" s="10"/>
      <c r="E29" s="10"/>
      <c r="F29" s="10"/>
      <c r="G29" s="8"/>
    </row>
    <row r="30" spans="1:8" x14ac:dyDescent="0.25">
      <c r="A30" s="22" t="s">
        <v>37</v>
      </c>
      <c r="B30" s="10"/>
      <c r="C30" s="10"/>
      <c r="D30" s="10"/>
      <c r="E30" s="10"/>
      <c r="F30" s="10"/>
      <c r="G30" s="8"/>
    </row>
    <row r="31" spans="1:8" x14ac:dyDescent="0.25">
      <c r="A31" s="22" t="s">
        <v>38</v>
      </c>
      <c r="B31" s="10"/>
      <c r="C31" s="10"/>
      <c r="D31" s="10"/>
      <c r="E31" s="10"/>
      <c r="F31" s="10"/>
      <c r="G31" s="8"/>
    </row>
    <row r="32" spans="1:8" x14ac:dyDescent="0.25">
      <c r="A32" s="12" t="s">
        <v>40</v>
      </c>
      <c r="B32" s="13"/>
      <c r="C32" s="13"/>
      <c r="D32" s="13"/>
      <c r="E32" s="13"/>
      <c r="F32" s="13"/>
      <c r="G32" s="14"/>
    </row>
  </sheetData>
  <mergeCells count="2"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Brandon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D. Malcolm</dc:creator>
  <cp:lastModifiedBy>Maureen Cesmystruk</cp:lastModifiedBy>
  <cp:lastPrinted>2016-12-21T15:54:37Z</cp:lastPrinted>
  <dcterms:created xsi:type="dcterms:W3CDTF">2016-03-17T17:12:05Z</dcterms:created>
  <dcterms:modified xsi:type="dcterms:W3CDTF">2021-01-22T20:36:20Z</dcterms:modified>
</cp:coreProperties>
</file>