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Science\Shared.P\Environmental Science\"/>
    </mc:Choice>
  </mc:AlternateContent>
  <bookViews>
    <workbookView xWindow="0" yWindow="0" windowWidth="16380" windowHeight="8190" tabRatio="500"/>
  </bookViews>
  <sheets>
    <sheet name="4 year degree" sheetId="1" r:id="rId1"/>
    <sheet name="2+2 Land and Water" sheetId="2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73" i="2" l="1"/>
  <c r="H66" i="2"/>
  <c r="H65" i="2"/>
  <c r="H64" i="2"/>
  <c r="H61" i="2"/>
  <c r="H67" i="2" s="1"/>
  <c r="H56" i="2"/>
  <c r="H77" i="2" s="1"/>
  <c r="H50" i="2"/>
  <c r="H44" i="2"/>
  <c r="H38" i="2"/>
  <c r="H33" i="2"/>
  <c r="H26" i="2"/>
  <c r="H21" i="2"/>
  <c r="H15" i="2"/>
  <c r="H11" i="2"/>
  <c r="H5" i="2"/>
  <c r="H102" i="1"/>
  <c r="H90" i="1"/>
  <c r="H89" i="1"/>
  <c r="H88" i="1"/>
  <c r="H85" i="1"/>
  <c r="H91" i="1" s="1"/>
  <c r="H80" i="1"/>
  <c r="H76" i="1"/>
  <c r="H72" i="1"/>
  <c r="H81" i="1" s="1"/>
  <c r="H67" i="1"/>
  <c r="H62" i="1"/>
  <c r="H57" i="1"/>
  <c r="H52" i="1"/>
  <c r="H47" i="1"/>
  <c r="H41" i="1"/>
  <c r="H36" i="1"/>
  <c r="H29" i="1"/>
  <c r="H24" i="1"/>
  <c r="H17" i="1"/>
  <c r="H13" i="1"/>
  <c r="H5" i="1"/>
  <c r="H105" i="1" l="1"/>
</calcChain>
</file>

<file path=xl/sharedStrings.xml><?xml version="1.0" encoding="utf-8"?>
<sst xmlns="http://schemas.openxmlformats.org/spreadsheetml/2006/main" count="378" uniqueCount="163">
  <si>
    <t>4-YEAR Bachelor of Science in Environmental Science Worksheet</t>
  </si>
  <si>
    <t>Term Usually Offered</t>
  </si>
  <si>
    <t>Cycle</t>
  </si>
  <si>
    <t>Credit Hours to Complete</t>
  </si>
  <si>
    <t>Completed</t>
  </si>
  <si>
    <t>There are two tabs in this spreadsheet
One for the 4-year Enviro Sci degree and one for the 2+2 Land and Water students
Make sure you are using the correct one!!</t>
  </si>
  <si>
    <t>APPLIED DISASTER &amp; EMERGENCY STUDIES (ADES)</t>
  </si>
  <si>
    <r>
      <rPr>
        <sz val="10"/>
        <color rgb="FF000000"/>
        <rFont val="Calibri"/>
        <family val="2"/>
        <charset val="1"/>
      </rPr>
      <t xml:space="preserve">Required </t>
    </r>
    <r>
      <rPr>
        <b/>
        <sz val="10"/>
        <color rgb="FF000000"/>
        <rFont val="Calibri"/>
        <family val="2"/>
        <charset val="1"/>
      </rPr>
      <t>ADES</t>
    </r>
    <r>
      <rPr>
        <sz val="10"/>
        <color rgb="FF000000"/>
        <rFont val="Calibri"/>
        <family val="2"/>
        <charset val="1"/>
      </rPr>
      <t xml:space="preserve"> course</t>
    </r>
  </si>
  <si>
    <t>40:153</t>
  </si>
  <si>
    <t>Introduction to Natural and Technological Hazards</t>
  </si>
  <si>
    <t>A</t>
  </si>
  <si>
    <t>CH Completed =</t>
  </si>
  <si>
    <t xml:space="preserve">BIOLOGY </t>
  </si>
  <si>
    <t>Instructions:</t>
  </si>
  <si>
    <r>
      <rPr>
        <sz val="10"/>
        <color rgb="FF000000"/>
        <rFont val="Calibri"/>
        <family val="2"/>
        <charset val="1"/>
      </rPr>
      <t xml:space="preserve">required </t>
    </r>
    <r>
      <rPr>
        <b/>
        <sz val="10"/>
        <color rgb="FF000000"/>
        <rFont val="Calibri"/>
        <family val="2"/>
        <charset val="1"/>
      </rPr>
      <t>Biology</t>
    </r>
    <r>
      <rPr>
        <sz val="10"/>
        <color rgb="FF000000"/>
        <rFont val="Calibri"/>
        <family val="2"/>
        <charset val="1"/>
      </rPr>
      <t xml:space="preserve">    courses</t>
    </r>
  </si>
  <si>
    <t>15:162</t>
  </si>
  <si>
    <t>Cells, Genetics, and Evolution</t>
  </si>
  <si>
    <t>1. For each section complete the number of courses as instructed in column A.</t>
  </si>
  <si>
    <t>15:163</t>
  </si>
  <si>
    <t>Biodiversity, Function, and Interactions</t>
  </si>
  <si>
    <r>
      <rPr>
        <sz val="11"/>
        <color rgb="FF000000"/>
        <rFont val="Calibri"/>
        <family val="2"/>
        <charset val="1"/>
      </rPr>
      <t>2. Insert a "3" in the "</t>
    </r>
    <r>
      <rPr>
        <b/>
        <sz val="10"/>
        <color rgb="FF000000"/>
        <rFont val="Calibri"/>
        <family val="2"/>
        <charset val="1"/>
      </rPr>
      <t>Completed</t>
    </r>
    <r>
      <rPr>
        <sz val="11"/>
        <color rgb="FF000000"/>
        <rFont val="Calibri"/>
        <family val="2"/>
        <charset val="1"/>
      </rPr>
      <t>" column (H) for each course you complete.</t>
    </r>
  </si>
  <si>
    <t>15:262</t>
  </si>
  <si>
    <t>Plant Biology</t>
  </si>
  <si>
    <t xml:space="preserve">3. Completed credit hours will be calculated for you within each section and for your degree. </t>
  </si>
  <si>
    <t>15:267</t>
  </si>
  <si>
    <t>Animal Diversity</t>
  </si>
  <si>
    <r>
      <rPr>
        <sz val="11"/>
        <color rgb="FF000000"/>
        <rFont val="Calibri"/>
        <family val="2"/>
        <charset val="1"/>
      </rPr>
      <t>4. Make sure your "</t>
    </r>
    <r>
      <rPr>
        <b/>
        <sz val="10"/>
        <color rgb="FF000000"/>
        <rFont val="Calibri"/>
        <family val="2"/>
        <charset val="1"/>
      </rPr>
      <t>CH Completed =</t>
    </r>
    <r>
      <rPr>
        <sz val="11"/>
        <color rgb="FF000000"/>
        <rFont val="Calibri"/>
        <family val="2"/>
        <charset val="1"/>
      </rPr>
      <t>" total equals the "</t>
    </r>
    <r>
      <rPr>
        <b/>
        <sz val="10"/>
        <color rgb="FF000000"/>
        <rFont val="Calibri"/>
        <family val="2"/>
        <charset val="1"/>
      </rPr>
      <t xml:space="preserve">Credit Hours to Complete " </t>
    </r>
    <r>
      <rPr>
        <sz val="11"/>
        <color rgb="FF000000"/>
        <rFont val="Calibri"/>
        <family val="2"/>
        <charset val="1"/>
      </rPr>
      <t>required for</t>
    </r>
  </si>
  <si>
    <t>15:273</t>
  </si>
  <si>
    <t>General Ecology</t>
  </si>
  <si>
    <t xml:space="preserve">      each section. Do not exceed the required number of credit hours per section!</t>
  </si>
  <si>
    <t>Key:</t>
  </si>
  <si>
    <t>choose one</t>
  </si>
  <si>
    <t>15:365</t>
  </si>
  <si>
    <t>Plant Ecology</t>
  </si>
  <si>
    <t>B</t>
  </si>
  <si>
    <t>Term Usually Offered:</t>
  </si>
  <si>
    <r>
      <rPr>
        <sz val="11"/>
        <color rgb="FF000000"/>
        <rFont val="Calibri"/>
        <family val="2"/>
        <charset val="1"/>
      </rPr>
      <t xml:space="preserve">The term in which the course is </t>
    </r>
    <r>
      <rPr>
        <u/>
        <sz val="11"/>
        <color rgb="FF000000"/>
        <rFont val="Calibri"/>
        <family val="2"/>
        <charset val="1"/>
      </rPr>
      <t>normally</t>
    </r>
    <r>
      <rPr>
        <sz val="11"/>
        <color rgb="FF000000"/>
        <rFont val="Calibri"/>
        <family val="2"/>
        <charset val="1"/>
      </rPr>
      <t xml:space="preserve"> offered.</t>
    </r>
  </si>
  <si>
    <t>15:371</t>
  </si>
  <si>
    <t>Plant Diversity</t>
  </si>
  <si>
    <t>I</t>
  </si>
  <si>
    <t xml:space="preserve">1=Fall </t>
  </si>
  <si>
    <t>2=Winter</t>
  </si>
  <si>
    <t>Cycle:</t>
  </si>
  <si>
    <r>
      <rPr>
        <sz val="11"/>
        <color rgb="FF000000"/>
        <rFont val="Calibri"/>
        <family val="2"/>
        <charset val="1"/>
      </rPr>
      <t xml:space="preserve">How often the course is </t>
    </r>
    <r>
      <rPr>
        <u/>
        <sz val="11"/>
        <color rgb="FF000000"/>
        <rFont val="Calibri"/>
        <family val="2"/>
        <charset val="1"/>
      </rPr>
      <t>normally</t>
    </r>
    <r>
      <rPr>
        <sz val="11"/>
        <color rgb="FF000000"/>
        <rFont val="Calibri"/>
        <family val="2"/>
        <charset val="1"/>
      </rPr>
      <t xml:space="preserve"> offered.</t>
    </r>
  </si>
  <si>
    <t xml:space="preserve">CHEMISTRY </t>
  </si>
  <si>
    <t>A=Annual</t>
  </si>
  <si>
    <t>B=Biennial</t>
  </si>
  <si>
    <t>I=Irregular</t>
  </si>
  <si>
    <r>
      <rPr>
        <sz val="10"/>
        <color rgb="FF000000"/>
        <rFont val="Calibri"/>
        <family val="2"/>
        <charset val="1"/>
      </rPr>
      <t xml:space="preserve">required </t>
    </r>
    <r>
      <rPr>
        <b/>
        <sz val="10"/>
        <color rgb="FF000000"/>
        <rFont val="Calibri"/>
        <family val="2"/>
        <charset val="1"/>
      </rPr>
      <t>Chemistry</t>
    </r>
    <r>
      <rPr>
        <sz val="10"/>
        <color rgb="FF000000"/>
        <rFont val="Calibri"/>
        <family val="2"/>
        <charset val="1"/>
      </rPr>
      <t xml:space="preserve"> courses</t>
    </r>
  </si>
  <si>
    <t>18:160</t>
  </si>
  <si>
    <t>General Chemistry I</t>
  </si>
  <si>
    <t>18:170</t>
  </si>
  <si>
    <t>General Chemistry II</t>
  </si>
  <si>
    <t>Credit Hours to Complete:</t>
  </si>
  <si>
    <t>Number of credit hours required per section.</t>
  </si>
  <si>
    <t>18:262</t>
  </si>
  <si>
    <t>Introduction to Analytical Chemistry</t>
  </si>
  <si>
    <t>18:451</t>
  </si>
  <si>
    <t>Environmental Chemistry</t>
  </si>
  <si>
    <t>This worksheet is meant to help you plan and keep track of your degree program.</t>
  </si>
  <si>
    <t xml:space="preserve">It is expected that you will consult with ES Coordinator to help you in the </t>
  </si>
  <si>
    <t xml:space="preserve">GEOGRAPHY / GEOLOGY </t>
  </si>
  <si>
    <t>planning process.</t>
  </si>
  <si>
    <t>38:170</t>
  </si>
  <si>
    <t>How Earth Works: Applied Physical Geography</t>
  </si>
  <si>
    <t>42:160</t>
  </si>
  <si>
    <t>Introduction to Earth Science</t>
  </si>
  <si>
    <r>
      <rPr>
        <sz val="10"/>
        <color rgb="FF000000"/>
        <rFont val="Calibri"/>
        <family val="2"/>
        <charset val="1"/>
      </rPr>
      <t xml:space="preserve">required </t>
    </r>
    <r>
      <rPr>
        <b/>
        <sz val="10"/>
        <color rgb="FF000000"/>
        <rFont val="Calibri"/>
        <family val="2"/>
        <charset val="1"/>
      </rPr>
      <t>Geography  / Geology</t>
    </r>
    <r>
      <rPr>
        <sz val="10"/>
        <color rgb="FF000000"/>
        <rFont val="Calibri"/>
        <family val="2"/>
        <charset val="1"/>
      </rPr>
      <t xml:space="preserve"> courses</t>
    </r>
  </si>
  <si>
    <t>38:192</t>
  </si>
  <si>
    <t>Environment and Society</t>
  </si>
  <si>
    <t>38/42:278</t>
  </si>
  <si>
    <t>Geomorphology</t>
  </si>
  <si>
    <t>38/42:286</t>
  </si>
  <si>
    <t>GIS I - Spatial Data and Catrgraphic Design</t>
  </si>
  <si>
    <t>38/42:376</t>
  </si>
  <si>
    <t>GIS II - Spatial Data Management and Analysis</t>
  </si>
  <si>
    <t>38:476</t>
  </si>
  <si>
    <t>Environmental Impact and Assessment</t>
  </si>
  <si>
    <t>38:375</t>
  </si>
  <si>
    <t>Hydrology (see note to right)</t>
  </si>
  <si>
    <t xml:space="preserve">You do NOT need to take 38:250 Weather and Climate as a prerequisite to </t>
  </si>
  <si>
    <t>42:270</t>
  </si>
  <si>
    <t>Earth's Energy Resources</t>
  </si>
  <si>
    <t>38:375 Hydrology. This is an error in the 2022/23 calendar.</t>
  </si>
  <si>
    <t>42:271</t>
  </si>
  <si>
    <t>Earth's Mineral Resources</t>
  </si>
  <si>
    <t>GEOGRAPHY / ECONOMICS</t>
  </si>
  <si>
    <t>Economics</t>
  </si>
  <si>
    <t>22:131</t>
  </si>
  <si>
    <t>Principles of Economics (6 credit hour course)</t>
  </si>
  <si>
    <t>1 and 2</t>
  </si>
  <si>
    <r>
      <rPr>
        <sz val="11"/>
        <color rgb="FF000000"/>
        <rFont val="Calibri"/>
        <family val="2"/>
        <charset val="1"/>
      </rPr>
      <t xml:space="preserve"> Choose </t>
    </r>
    <r>
      <rPr>
        <b/>
        <sz val="11"/>
        <color rgb="FF000000"/>
        <rFont val="Calibri"/>
        <family val="2"/>
        <charset val="1"/>
      </rPr>
      <t>EITHER</t>
    </r>
    <r>
      <rPr>
        <sz val="11"/>
        <color rgb="FF000000"/>
        <rFont val="Calibri"/>
        <family val="2"/>
        <charset val="1"/>
      </rPr>
      <t xml:space="preserve"> 22:131  (6 ch)</t>
    </r>
  </si>
  <si>
    <t>38:180</t>
  </si>
  <si>
    <t>Human Geography</t>
  </si>
  <si>
    <r>
      <rPr>
        <b/>
        <sz val="11"/>
        <color rgb="FF000000"/>
        <rFont val="Calibri"/>
        <family val="2"/>
        <charset val="1"/>
      </rPr>
      <t>OR</t>
    </r>
    <r>
      <rPr>
        <sz val="11"/>
        <color rgb="FF000000"/>
        <rFont val="Calibri"/>
        <family val="2"/>
        <charset val="1"/>
      </rPr>
      <t xml:space="preserve"> 38:180 AND 38:280 (3 ch each = 6 ch)</t>
    </r>
  </si>
  <si>
    <t>38:280</t>
  </si>
  <si>
    <t>Economic Geography</t>
  </si>
  <si>
    <t>If you select 22:131 enter a "6" in the completed box</t>
  </si>
  <si>
    <t>MATHEMATICS</t>
  </si>
  <si>
    <r>
      <rPr>
        <sz val="10"/>
        <color rgb="FF000000"/>
        <rFont val="Calibri"/>
        <family val="2"/>
        <charset val="1"/>
      </rPr>
      <t>required</t>
    </r>
    <r>
      <rPr>
        <b/>
        <sz val="10"/>
        <color rgb="FF000000"/>
        <rFont val="Calibri"/>
        <family val="2"/>
        <charset val="1"/>
      </rPr>
      <t xml:space="preserve"> Mathematics </t>
    </r>
    <r>
      <rPr>
        <sz val="10"/>
        <color rgb="FF000000"/>
        <rFont val="Calibri"/>
        <family val="2"/>
        <charset val="1"/>
      </rPr>
      <t>courses</t>
    </r>
  </si>
  <si>
    <t>62:171</t>
  </si>
  <si>
    <t>Introduction to Statistics</t>
  </si>
  <si>
    <t>both</t>
  </si>
  <si>
    <t>62:172</t>
  </si>
  <si>
    <t>Introduction to Statistical Inference</t>
  </si>
  <si>
    <t>PHILOSOPHY</t>
  </si>
  <si>
    <r>
      <rPr>
        <sz val="10"/>
        <color rgb="FF000000"/>
        <rFont val="Calibri"/>
        <family val="2"/>
        <charset val="1"/>
      </rPr>
      <t>required</t>
    </r>
    <r>
      <rPr>
        <b/>
        <sz val="10"/>
        <color rgb="FF000000"/>
        <rFont val="Calibri"/>
        <family val="2"/>
        <charset val="1"/>
      </rPr>
      <t xml:space="preserve"> Philosophy </t>
    </r>
    <r>
      <rPr>
        <sz val="10"/>
        <color rgb="FF000000"/>
        <rFont val="Calibri"/>
        <family val="2"/>
        <charset val="1"/>
      </rPr>
      <t>course</t>
    </r>
  </si>
  <si>
    <t>70:266</t>
  </si>
  <si>
    <t>Environmental Ethics</t>
  </si>
  <si>
    <t>varies</t>
  </si>
  <si>
    <t>ENVIRONMENTAL SCIENCE</t>
  </si>
  <si>
    <t>31:494</t>
  </si>
  <si>
    <t>Work Experience</t>
  </si>
  <si>
    <t>Can be either term in final year.</t>
  </si>
  <si>
    <t>31:499</t>
  </si>
  <si>
    <t>Advanced Research Topics in E.S.</t>
  </si>
  <si>
    <t>* Co-op students are exempt from this requirement</t>
  </si>
  <si>
    <t>WRITING</t>
  </si>
  <si>
    <t>30:151</t>
  </si>
  <si>
    <t>University Writing</t>
  </si>
  <si>
    <t>30:151 is also sometimes offered in Spring or Summer terms</t>
  </si>
  <si>
    <t>30:153</t>
  </si>
  <si>
    <t>University Writing for the Sciences</t>
  </si>
  <si>
    <r>
      <rPr>
        <b/>
        <sz val="12"/>
        <color rgb="FF000000"/>
        <rFont val="Calibri"/>
        <family val="2"/>
        <charset val="1"/>
      </rPr>
      <t xml:space="preserve">CHOOSE A CONCENTRATION   - </t>
    </r>
    <r>
      <rPr>
        <sz val="12"/>
        <color rgb="FF000000"/>
        <rFont val="Calibri"/>
        <family val="2"/>
        <charset val="1"/>
      </rPr>
      <t>Fill in your concentration choice here:</t>
    </r>
  </si>
  <si>
    <t>two 100 or 200 level courses</t>
  </si>
  <si>
    <t>Select and fill in courses according to the CONCENTRATION instructions</t>
  </si>
  <si>
    <r>
      <rPr>
        <sz val="11"/>
        <color rgb="FF000000"/>
        <rFont val="Calibri"/>
        <family val="2"/>
        <charset val="1"/>
      </rPr>
      <t xml:space="preserve">from </t>
    </r>
    <r>
      <rPr>
        <b/>
        <sz val="11"/>
        <color rgb="FF000000"/>
        <rFont val="Calibri"/>
        <family val="2"/>
        <charset val="1"/>
      </rPr>
      <t>ONE</t>
    </r>
    <r>
      <rPr>
        <sz val="11"/>
        <color rgb="FF000000"/>
        <rFont val="Calibri"/>
        <family val="2"/>
        <charset val="1"/>
      </rPr>
      <t xml:space="preserve"> of the following departments:</t>
    </r>
  </si>
  <si>
    <t>15: BIOLOGY</t>
  </si>
  <si>
    <t>18: CHEMISTRY</t>
  </si>
  <si>
    <t>two 300 level courses</t>
  </si>
  <si>
    <t>38: GEOGRAPHY</t>
  </si>
  <si>
    <t>40: APPLIED DISASTER AND EMERGENCCY STUDIES (ADES)</t>
  </si>
  <si>
    <t>43: GEOLOGY</t>
  </si>
  <si>
    <r>
      <rPr>
        <u/>
        <sz val="11"/>
        <color rgb="FF000000"/>
        <rFont val="Calibri"/>
        <family val="2"/>
        <charset val="1"/>
      </rPr>
      <t>Note</t>
    </r>
    <r>
      <rPr>
        <sz val="11"/>
        <color rgb="FF000000"/>
        <rFont val="Calibri"/>
        <family val="2"/>
        <charset val="1"/>
      </rPr>
      <t>: You are allowed to use previously UNSELECTED courses from this table. e.g. If you</t>
    </r>
  </si>
  <si>
    <t>two 400 level courses</t>
  </si>
  <si>
    <t>selected 15:365 Plant Ecology in the Biology section, you can use 15:371 here as one of your</t>
  </si>
  <si>
    <t>300 level courses</t>
  </si>
  <si>
    <t>18 Concentration CH Completed =</t>
  </si>
  <si>
    <r>
      <rPr>
        <b/>
        <sz val="12"/>
        <color rgb="FF000000"/>
        <rFont val="Calibri"/>
        <family val="2"/>
        <charset val="1"/>
      </rPr>
      <t xml:space="preserve">LIBERAL ARTS REQUIREMENTS </t>
    </r>
    <r>
      <rPr>
        <sz val="12"/>
        <color rgb="FF000000"/>
        <rFont val="Calibri"/>
        <family val="2"/>
        <charset val="1"/>
      </rPr>
      <t>(see BU Calendar Section 6.3.1):</t>
    </r>
  </si>
  <si>
    <t>Humanities</t>
  </si>
  <si>
    <t>fills from above</t>
  </si>
  <si>
    <r>
      <rPr>
        <sz val="11"/>
        <color rgb="FF000000"/>
        <rFont val="Calibri"/>
        <family val="2"/>
        <charset val="1"/>
      </rPr>
      <t xml:space="preserve">You must add </t>
    </r>
    <r>
      <rPr>
        <b/>
        <sz val="11"/>
        <color rgb="FF000000"/>
        <rFont val="Calibri"/>
        <family val="2"/>
        <charset val="1"/>
      </rPr>
      <t>ONE</t>
    </r>
    <r>
      <rPr>
        <sz val="11"/>
        <color rgb="FF000000"/>
        <rFont val="Calibri"/>
        <family val="2"/>
        <charset val="1"/>
      </rPr>
      <t xml:space="preserve"> course in the Humanities section.</t>
    </r>
  </si>
  <si>
    <t>All others in this section will self-fill when you complete</t>
  </si>
  <si>
    <t>them in the above sections.</t>
  </si>
  <si>
    <t>Social Sciences</t>
  </si>
  <si>
    <t xml:space="preserve">fills from above </t>
  </si>
  <si>
    <t>Natural Science requirements are fulfilled within the degree.</t>
  </si>
  <si>
    <t xml:space="preserve">Note: If you complete 22:131 above, it will only show as 3 credit </t>
  </si>
  <si>
    <t>Principles of Economics</t>
  </si>
  <si>
    <t>hours here to add correctly to 12 credit hours for this section.</t>
  </si>
  <si>
    <t xml:space="preserve">ELECTIVES </t>
  </si>
  <si>
    <t xml:space="preserve">Complete 24 CH of electives </t>
  </si>
  <si>
    <t xml:space="preserve">Electives can include courses not selected above where a choice </t>
  </si>
  <si>
    <t>is required.</t>
  </si>
  <si>
    <t>DEGREE TOTAL REQUIRED SUM of CREDIT HOURS:</t>
  </si>
  <si>
    <t>TOTAL CH COMPLETED</t>
  </si>
  <si>
    <t>2+2 Land and Water Bachelor of Science in Environmental Science Worksheet</t>
  </si>
  <si>
    <r>
      <rPr>
        <sz val="10"/>
        <color rgb="FF000000"/>
        <rFont val="Calibri"/>
        <family val="2"/>
        <charset val="1"/>
      </rPr>
      <t xml:space="preserve">required </t>
    </r>
    <r>
      <rPr>
        <b/>
        <sz val="10"/>
        <color rgb="FF000000"/>
        <rFont val="Calibri"/>
        <family val="2"/>
        <charset val="1"/>
      </rPr>
      <t>ADES</t>
    </r>
    <r>
      <rPr>
        <sz val="10"/>
        <color rgb="FF000000"/>
        <rFont val="Calibri"/>
        <family val="2"/>
        <charset val="1"/>
      </rPr>
      <t xml:space="preserve"> course</t>
    </r>
  </si>
  <si>
    <t>38/31:476</t>
  </si>
  <si>
    <t>Put your course selection here</t>
  </si>
  <si>
    <t>TRANSFER Credir</t>
  </si>
  <si>
    <t>Block transfer</t>
  </si>
  <si>
    <t>Credit given for ACC transfer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</si>
</sst>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m"/>
  </numFmts>
  <fonts count="10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u/>
      <sz val="11"/>
      <color rgb="FF000000"/>
      <name val="Calibri"/>
      <family val="2"/>
      <charset val="1"/>
    </font>
    <font>
      <sz val="5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5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right" vertical="center" wrapText="1"/>
    </xf>
    <xf numFmtId="0" fontId="0" fillId="0" borderId="12" xfId="0" applyFont="1" applyBorder="1" applyAlignment="1">
      <alignment horizontal="left"/>
    </xf>
    <xf numFmtId="0" fontId="0" fillId="0" borderId="12" xfId="0" applyFont="1" applyBorder="1" applyAlignment="1">
      <alignment horizontal="left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49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2" borderId="0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0" borderId="7" xfId="0" applyFont="1" applyBorder="1"/>
    <xf numFmtId="0" fontId="0" fillId="0" borderId="8" xfId="0" applyBorder="1"/>
    <xf numFmtId="0" fontId="0" fillId="0" borderId="9" xfId="0" applyBorder="1"/>
    <xf numFmtId="49" fontId="5" fillId="2" borderId="2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0" fillId="0" borderId="13" xfId="0" applyBorder="1"/>
    <xf numFmtId="49" fontId="5" fillId="2" borderId="2" xfId="0" applyNumberFormat="1" applyFont="1" applyFill="1" applyBorder="1"/>
    <xf numFmtId="0" fontId="5" fillId="2" borderId="2" xfId="0" applyFont="1" applyFill="1" applyBorder="1"/>
    <xf numFmtId="0" fontId="0" fillId="2" borderId="2" xfId="0" applyFill="1" applyBorder="1" applyAlignment="1">
      <alignment horizontal="center"/>
    </xf>
    <xf numFmtId="0" fontId="0" fillId="0" borderId="12" xfId="0" applyFont="1" applyBorder="1"/>
    <xf numFmtId="0" fontId="0" fillId="0" borderId="0" xfId="0" applyBorder="1"/>
    <xf numFmtId="0" fontId="0" fillId="0" borderId="14" xfId="0" applyFont="1" applyBorder="1"/>
    <xf numFmtId="0" fontId="0" fillId="0" borderId="6" xfId="0" applyBorder="1"/>
    <xf numFmtId="0" fontId="0" fillId="0" borderId="15" xfId="0" applyBorder="1"/>
    <xf numFmtId="0" fontId="5" fillId="2" borderId="0" xfId="0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0" fillId="2" borderId="0" xfId="0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0" fillId="2" borderId="2" xfId="0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49" fontId="5" fillId="2" borderId="0" xfId="0" applyNumberFormat="1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0" fillId="0" borderId="12" xfId="0" applyFont="1" applyBorder="1" applyAlignment="1">
      <alignment vertical="center"/>
    </xf>
    <xf numFmtId="49" fontId="5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center" vertical="center"/>
    </xf>
    <xf numFmtId="0" fontId="0" fillId="2" borderId="0" xfId="0" applyFill="1" applyBorder="1" applyAlignment="1">
      <alignment vertical="top" wrapText="1"/>
    </xf>
    <xf numFmtId="0" fontId="0" fillId="2" borderId="0" xfId="0" applyFill="1" applyBorder="1" applyAlignment="1">
      <alignment horizontal="center" vertical="top" wrapText="1"/>
    </xf>
    <xf numFmtId="0" fontId="0" fillId="2" borderId="0" xfId="0" applyFill="1" applyBorder="1" applyAlignment="1">
      <alignment vertical="top"/>
    </xf>
    <xf numFmtId="49" fontId="5" fillId="2" borderId="2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0" fillId="0" borderId="6" xfId="0" applyFont="1" applyBorder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0" fillId="0" borderId="7" xfId="0" applyFont="1" applyBorder="1"/>
    <xf numFmtId="0" fontId="5" fillId="0" borderId="0" xfId="0" applyFont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top"/>
    </xf>
    <xf numFmtId="0" fontId="7" fillId="2" borderId="0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justify" vertical="center" wrapText="1"/>
    </xf>
    <xf numFmtId="0" fontId="5" fillId="2" borderId="3" xfId="0" applyFont="1" applyFill="1" applyBorder="1" applyAlignment="1">
      <alignment horizontal="justify" vertical="center" wrapText="1"/>
    </xf>
    <xf numFmtId="0" fontId="0" fillId="2" borderId="3" xfId="0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49" fontId="5" fillId="2" borderId="18" xfId="0" applyNumberFormat="1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164" fontId="5" fillId="2" borderId="18" xfId="0" applyNumberFormat="1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7" xfId="0" applyFont="1" applyBorder="1" applyAlignment="1"/>
    <xf numFmtId="0" fontId="0" fillId="0" borderId="8" xfId="0" applyBorder="1" applyAlignment="1"/>
    <xf numFmtId="49" fontId="5" fillId="2" borderId="19" xfId="0" applyNumberFormat="1" applyFont="1" applyFill="1" applyBorder="1" applyAlignment="1">
      <alignment vertical="center" wrapText="1"/>
    </xf>
    <xf numFmtId="0" fontId="5" fillId="2" borderId="19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5" fillId="2" borderId="1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4" fillId="2" borderId="0" xfId="0" applyFont="1" applyFill="1"/>
    <xf numFmtId="49" fontId="0" fillId="2" borderId="0" xfId="0" applyNumberForma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" xfId="0" applyFont="1" applyBorder="1"/>
    <xf numFmtId="0" fontId="0" fillId="0" borderId="17" xfId="0" applyBorder="1"/>
    <xf numFmtId="0" fontId="0" fillId="0" borderId="11" xfId="0" applyBorder="1"/>
    <xf numFmtId="0" fontId="5" fillId="2" borderId="19" xfId="0" applyFont="1" applyFill="1" applyBorder="1" applyAlignment="1">
      <alignment horizontal="center" vertical="center"/>
    </xf>
    <xf numFmtId="0" fontId="6" fillId="0" borderId="12" xfId="0" applyFont="1" applyBorder="1"/>
    <xf numFmtId="0" fontId="0" fillId="2" borderId="22" xfId="0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9" fontId="0" fillId="0" borderId="0" xfId="0" applyNumberFormat="1" applyBorder="1"/>
    <xf numFmtId="0" fontId="0" fillId="0" borderId="0" xfId="0" applyBorder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49" fontId="5" fillId="2" borderId="18" xfId="0" applyNumberFormat="1" applyFont="1" applyFill="1" applyBorder="1" applyAlignment="1">
      <alignment vertical="center"/>
    </xf>
    <xf numFmtId="0" fontId="5" fillId="2" borderId="18" xfId="0" applyFont="1" applyFill="1" applyBorder="1"/>
    <xf numFmtId="49" fontId="5" fillId="2" borderId="19" xfId="0" applyNumberFormat="1" applyFont="1" applyFill="1" applyBorder="1" applyAlignment="1">
      <alignment vertical="center"/>
    </xf>
    <xf numFmtId="0" fontId="5" fillId="2" borderId="19" xfId="0" applyFont="1" applyFill="1" applyBorder="1"/>
    <xf numFmtId="0" fontId="9" fillId="0" borderId="0" xfId="0" applyFont="1" applyBorder="1" applyAlignment="1">
      <alignment vertical="center" wrapText="1"/>
    </xf>
    <xf numFmtId="49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49" fontId="5" fillId="2" borderId="3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2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2" fillId="0" borderId="0" xfId="0" applyFont="1"/>
    <xf numFmtId="0" fontId="0" fillId="0" borderId="0" xfId="0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vertical="center"/>
    </xf>
    <xf numFmtId="0" fontId="2" fillId="0" borderId="0" xfId="0" applyFont="1" applyBorder="1" applyAlignment="1">
      <alignment horizontal="right" vertical="center" wrapText="1"/>
    </xf>
    <xf numFmtId="0" fontId="5" fillId="0" borderId="2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1933560</xdr:colOff>
      <xdr:row>89</xdr:row>
      <xdr:rowOff>128160</xdr:rowOff>
    </xdr:from>
    <xdr:to>
      <xdr:col>2</xdr:col>
      <xdr:colOff>2971080</xdr:colOff>
      <xdr:row>91</xdr:row>
      <xdr:rowOff>118080</xdr:rowOff>
    </xdr:to>
    <xdr:sp macro="" textlink="">
      <xdr:nvSpPr>
        <xdr:cNvPr id="2" name="CustomShape 1"/>
        <xdr:cNvSpPr/>
      </xdr:nvSpPr>
      <xdr:spPr>
        <a:xfrm>
          <a:off x="4167360" y="16881120"/>
          <a:ext cx="1037520" cy="340560"/>
        </a:xfrm>
        <a:prstGeom prst="rect">
          <a:avLst/>
        </a:prstGeom>
        <a:solidFill>
          <a:srgbClr val="FFFFFF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en-CA" sz="1000" b="1" strike="noStrike" spc="-1">
              <a:solidFill>
                <a:srgbClr val="000000"/>
              </a:solidFill>
              <a:latin typeface="Calibri"/>
            </a:rPr>
            <a:t>OR</a:t>
          </a:r>
          <a:endParaRPr lang="en-US" sz="1000" b="0" strike="noStrike" spc="-1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1933920</xdr:colOff>
      <xdr:row>64</xdr:row>
      <xdr:rowOff>162720</xdr:rowOff>
    </xdr:from>
    <xdr:to>
      <xdr:col>2</xdr:col>
      <xdr:colOff>2971440</xdr:colOff>
      <xdr:row>65</xdr:row>
      <xdr:rowOff>133920</xdr:rowOff>
    </xdr:to>
    <xdr:sp macro="" textlink="">
      <xdr:nvSpPr>
        <xdr:cNvPr id="2" name="CustomShape 1"/>
        <xdr:cNvSpPr/>
      </xdr:nvSpPr>
      <xdr:spPr>
        <a:xfrm>
          <a:off x="4167720" y="13208040"/>
          <a:ext cx="1037520" cy="171000"/>
        </a:xfrm>
        <a:prstGeom prst="rect">
          <a:avLst/>
        </a:prstGeom>
        <a:solidFill>
          <a:srgbClr val="FFFFFF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en-CA" sz="1000" b="1" strike="noStrike" spc="-1">
              <a:solidFill>
                <a:srgbClr val="000000"/>
              </a:solidFill>
              <a:latin typeface="Calibri"/>
            </a:rPr>
            <a:t>OR</a:t>
          </a:r>
          <a:endParaRPr lang="en-US" sz="10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5"/>
  <sheetViews>
    <sheetView tabSelected="1" topLeftCell="A37" zoomScale="85" zoomScaleNormal="85" workbookViewId="0">
      <selection activeCell="J8" sqref="J8:Q8"/>
    </sheetView>
  </sheetViews>
  <sheetFormatPr defaultColWidth="8.5703125" defaultRowHeight="15" x14ac:dyDescent="0.25"/>
  <cols>
    <col min="1" max="1" width="12.85546875" customWidth="1"/>
    <col min="2" max="2" width="12.28515625" style="15" customWidth="1"/>
    <col min="3" max="3" width="46.28515625" customWidth="1"/>
    <col min="4" max="4" width="9.140625" style="16" customWidth="1"/>
    <col min="6" max="6" width="5.5703125" customWidth="1"/>
    <col min="7" max="7" width="4.28515625" customWidth="1"/>
    <col min="10" max="10" width="21.7109375" customWidth="1"/>
    <col min="11" max="12" width="11.7109375" customWidth="1"/>
    <col min="18" max="18" width="9.85546875" customWidth="1"/>
  </cols>
  <sheetData>
    <row r="1" spans="1:18" ht="36" customHeight="1" x14ac:dyDescent="0.25">
      <c r="A1" s="14" t="s">
        <v>0</v>
      </c>
      <c r="B1" s="14"/>
      <c r="C1" s="14"/>
      <c r="D1" s="18" t="s">
        <v>1</v>
      </c>
      <c r="E1" s="18" t="s">
        <v>2</v>
      </c>
      <c r="F1" s="13" t="s">
        <v>3</v>
      </c>
      <c r="G1" s="13"/>
      <c r="H1" s="19" t="s">
        <v>4</v>
      </c>
    </row>
    <row r="2" spans="1:18" ht="17.45" customHeight="1" x14ac:dyDescent="0.25">
      <c r="A2" s="17"/>
      <c r="B2" s="17"/>
      <c r="C2" s="17"/>
      <c r="D2" s="18"/>
      <c r="E2" s="18"/>
      <c r="F2" s="13"/>
      <c r="G2" s="13"/>
      <c r="H2" s="19"/>
      <c r="J2" s="12" t="s">
        <v>5</v>
      </c>
      <c r="K2" s="12"/>
      <c r="L2" s="12"/>
      <c r="M2" s="12"/>
      <c r="N2" s="12"/>
      <c r="O2" s="12"/>
      <c r="P2" s="12"/>
      <c r="Q2" s="12"/>
      <c r="R2" s="12"/>
    </row>
    <row r="3" spans="1:18" ht="15.75" customHeight="1" x14ac:dyDescent="0.25">
      <c r="A3" s="11" t="s">
        <v>6</v>
      </c>
      <c r="B3" s="11"/>
      <c r="C3" s="11"/>
      <c r="D3" s="11"/>
      <c r="E3" s="11"/>
      <c r="F3" s="11"/>
      <c r="G3" s="11"/>
      <c r="H3" s="11"/>
      <c r="J3" s="12"/>
      <c r="K3" s="12"/>
      <c r="L3" s="12"/>
      <c r="M3" s="12"/>
      <c r="N3" s="12"/>
      <c r="O3" s="12"/>
      <c r="P3" s="12"/>
      <c r="Q3" s="12"/>
      <c r="R3" s="12"/>
    </row>
    <row r="4" spans="1:18" ht="13.9" customHeight="1" x14ac:dyDescent="0.25">
      <c r="A4" s="10" t="s">
        <v>7</v>
      </c>
      <c r="B4" s="20" t="s">
        <v>8</v>
      </c>
      <c r="C4" s="20" t="s">
        <v>9</v>
      </c>
      <c r="D4" s="21">
        <v>2</v>
      </c>
      <c r="E4" s="22" t="s">
        <v>10</v>
      </c>
      <c r="F4" s="9">
        <v>3</v>
      </c>
      <c r="G4" s="9"/>
      <c r="H4" s="22"/>
      <c r="I4" s="23"/>
      <c r="J4" s="12"/>
      <c r="K4" s="12"/>
      <c r="L4" s="12"/>
      <c r="M4" s="12"/>
      <c r="N4" s="12"/>
      <c r="O4" s="12"/>
      <c r="P4" s="12"/>
      <c r="Q4" s="12"/>
      <c r="R4" s="12"/>
    </row>
    <row r="5" spans="1:18" ht="13.9" customHeight="1" x14ac:dyDescent="0.25">
      <c r="A5" s="10"/>
      <c r="B5" s="24"/>
      <c r="C5" s="24"/>
      <c r="D5" s="24"/>
      <c r="E5" s="8" t="s">
        <v>11</v>
      </c>
      <c r="F5" s="8"/>
      <c r="G5" s="8"/>
      <c r="H5" s="25">
        <f>H4</f>
        <v>0</v>
      </c>
      <c r="I5" s="23"/>
      <c r="J5" s="12"/>
      <c r="K5" s="12"/>
      <c r="L5" s="12"/>
      <c r="M5" s="12"/>
      <c r="N5" s="12"/>
      <c r="O5" s="12"/>
      <c r="P5" s="12"/>
      <c r="Q5" s="12"/>
      <c r="R5" s="12"/>
    </row>
    <row r="6" spans="1:18" x14ac:dyDescent="0.25">
      <c r="A6" s="26"/>
      <c r="B6" s="26"/>
      <c r="C6" s="26"/>
      <c r="D6" s="27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</row>
    <row r="7" spans="1:18" ht="17.45" customHeight="1" x14ac:dyDescent="0.25">
      <c r="A7" s="7" t="s">
        <v>12</v>
      </c>
      <c r="B7" s="7"/>
      <c r="C7" s="28"/>
      <c r="D7" s="29"/>
      <c r="E7" s="29"/>
      <c r="F7" s="29"/>
      <c r="G7" s="29"/>
      <c r="H7" s="30"/>
      <c r="J7" s="31" t="s">
        <v>13</v>
      </c>
      <c r="K7" s="32"/>
      <c r="L7" s="32"/>
      <c r="M7" s="32"/>
      <c r="N7" s="32"/>
      <c r="O7" s="32"/>
      <c r="P7" s="32"/>
      <c r="Q7" s="32"/>
      <c r="R7" s="33"/>
    </row>
    <row r="8" spans="1:18" ht="14.1" customHeight="1" x14ac:dyDescent="0.25">
      <c r="A8" s="6" t="s">
        <v>14</v>
      </c>
      <c r="B8" s="34" t="s">
        <v>15</v>
      </c>
      <c r="C8" s="35" t="s">
        <v>16</v>
      </c>
      <c r="D8" s="36">
        <v>1</v>
      </c>
      <c r="E8" s="21" t="s">
        <v>10</v>
      </c>
      <c r="F8" s="5">
        <v>15</v>
      </c>
      <c r="G8" s="5"/>
      <c r="H8" s="38"/>
      <c r="J8" s="4" t="s">
        <v>17</v>
      </c>
      <c r="K8" s="4"/>
      <c r="L8" s="4"/>
      <c r="M8" s="4"/>
      <c r="N8" s="4"/>
      <c r="O8" s="4"/>
      <c r="P8" s="4"/>
      <c r="Q8" s="4"/>
      <c r="R8" s="39"/>
    </row>
    <row r="9" spans="1:18" x14ac:dyDescent="0.25">
      <c r="A9" s="6"/>
      <c r="B9" s="40" t="s">
        <v>18</v>
      </c>
      <c r="C9" s="41" t="s">
        <v>19</v>
      </c>
      <c r="D9" s="36">
        <v>2</v>
      </c>
      <c r="E9" s="21" t="s">
        <v>10</v>
      </c>
      <c r="F9" s="5"/>
      <c r="G9" s="5"/>
      <c r="H9" s="38"/>
      <c r="J9" s="3" t="s">
        <v>20</v>
      </c>
      <c r="K9" s="3"/>
      <c r="L9" s="3"/>
      <c r="M9" s="3"/>
      <c r="N9" s="3"/>
      <c r="O9" s="3"/>
      <c r="P9" s="3"/>
      <c r="Q9" s="3"/>
      <c r="R9" s="39"/>
    </row>
    <row r="10" spans="1:18" x14ac:dyDescent="0.25">
      <c r="A10" s="6"/>
      <c r="B10" s="34" t="s">
        <v>21</v>
      </c>
      <c r="C10" s="35" t="s">
        <v>22</v>
      </c>
      <c r="D10" s="42">
        <v>2</v>
      </c>
      <c r="E10" s="42" t="s">
        <v>10</v>
      </c>
      <c r="F10" s="5"/>
      <c r="G10" s="5"/>
      <c r="H10" s="38"/>
      <c r="J10" s="43" t="s">
        <v>23</v>
      </c>
      <c r="K10" s="44"/>
      <c r="L10" s="44"/>
      <c r="M10" s="44"/>
      <c r="N10" s="44"/>
      <c r="O10" s="44"/>
      <c r="P10" s="44"/>
      <c r="Q10" s="44"/>
      <c r="R10" s="39"/>
    </row>
    <row r="11" spans="1:18" x14ac:dyDescent="0.25">
      <c r="A11" s="6"/>
      <c r="B11" s="34" t="s">
        <v>24</v>
      </c>
      <c r="C11" s="35" t="s">
        <v>25</v>
      </c>
      <c r="D11" s="36">
        <v>1</v>
      </c>
      <c r="E11" s="21" t="s">
        <v>10</v>
      </c>
      <c r="F11" s="5"/>
      <c r="G11" s="5"/>
      <c r="H11" s="38"/>
      <c r="J11" s="43" t="s">
        <v>26</v>
      </c>
      <c r="K11" s="44"/>
      <c r="L11" s="44"/>
      <c r="M11" s="44"/>
      <c r="N11" s="44"/>
      <c r="O11" s="44"/>
      <c r="P11" s="44"/>
      <c r="Q11" s="44"/>
      <c r="R11" s="39"/>
    </row>
    <row r="12" spans="1:18" x14ac:dyDescent="0.25">
      <c r="A12" s="6"/>
      <c r="B12" s="34" t="s">
        <v>27</v>
      </c>
      <c r="C12" s="35" t="s">
        <v>28</v>
      </c>
      <c r="D12" s="36">
        <v>2</v>
      </c>
      <c r="E12" s="37" t="s">
        <v>10</v>
      </c>
      <c r="F12" s="5"/>
      <c r="G12" s="5"/>
      <c r="H12" s="38"/>
      <c r="J12" s="45" t="s">
        <v>29</v>
      </c>
      <c r="K12" s="46"/>
      <c r="L12" s="46"/>
      <c r="M12" s="46"/>
      <c r="N12" s="46"/>
      <c r="O12" s="46"/>
      <c r="P12" s="46"/>
      <c r="Q12" s="46"/>
      <c r="R12" s="47"/>
    </row>
    <row r="13" spans="1:18" ht="13.9" customHeight="1" x14ac:dyDescent="0.25">
      <c r="A13" s="48"/>
      <c r="B13" s="49"/>
      <c r="C13" s="50"/>
      <c r="D13" s="51"/>
      <c r="E13" s="2" t="s">
        <v>11</v>
      </c>
      <c r="F13" s="2"/>
      <c r="G13" s="2"/>
      <c r="H13" s="52">
        <f>SUM(H8:H12)</f>
        <v>0</v>
      </c>
    </row>
    <row r="14" spans="1:18" x14ac:dyDescent="0.25">
      <c r="A14" s="48"/>
      <c r="B14" s="49"/>
      <c r="C14" s="50"/>
      <c r="D14" s="51"/>
      <c r="E14" s="53"/>
      <c r="F14" s="54"/>
      <c r="G14" s="54"/>
      <c r="H14" s="55"/>
      <c r="J14" s="56" t="s">
        <v>30</v>
      </c>
      <c r="K14" s="32"/>
      <c r="L14" s="32"/>
      <c r="M14" s="32"/>
      <c r="N14" s="32"/>
      <c r="O14" s="33"/>
      <c r="P14" s="44"/>
      <c r="Q14" s="44"/>
    </row>
    <row r="15" spans="1:18" ht="14.1" customHeight="1" x14ac:dyDescent="0.25">
      <c r="A15" s="1" t="s">
        <v>31</v>
      </c>
      <c r="B15" s="57" t="s">
        <v>32</v>
      </c>
      <c r="C15" s="58" t="s">
        <v>33</v>
      </c>
      <c r="D15" s="21">
        <v>1</v>
      </c>
      <c r="E15" s="36" t="s">
        <v>34</v>
      </c>
      <c r="F15" s="9">
        <v>3</v>
      </c>
      <c r="G15" s="9"/>
      <c r="H15" s="59"/>
      <c r="J15" s="60" t="s">
        <v>35</v>
      </c>
      <c r="K15" s="61" t="s">
        <v>36</v>
      </c>
      <c r="L15" s="44"/>
      <c r="M15" s="44"/>
      <c r="N15" s="44"/>
      <c r="O15" s="39"/>
      <c r="P15" s="44"/>
      <c r="Q15" s="44"/>
    </row>
    <row r="16" spans="1:18" x14ac:dyDescent="0.25">
      <c r="A16" s="1"/>
      <c r="B16" s="57" t="s">
        <v>37</v>
      </c>
      <c r="C16" s="58" t="s">
        <v>38</v>
      </c>
      <c r="D16" s="21">
        <v>1</v>
      </c>
      <c r="E16" s="62" t="s">
        <v>39</v>
      </c>
      <c r="F16" s="9"/>
      <c r="G16" s="9"/>
      <c r="H16" s="63"/>
      <c r="J16" s="64"/>
      <c r="K16" s="44" t="s">
        <v>40</v>
      </c>
      <c r="L16" s="44" t="s">
        <v>41</v>
      </c>
      <c r="M16" s="44"/>
      <c r="N16" s="44"/>
      <c r="O16" s="39"/>
      <c r="P16" s="44"/>
      <c r="Q16" s="44"/>
    </row>
    <row r="17" spans="1:18" ht="13.9" customHeight="1" x14ac:dyDescent="0.25">
      <c r="A17" s="48"/>
      <c r="B17" s="65"/>
      <c r="C17" s="66"/>
      <c r="D17" s="48"/>
      <c r="E17" s="8" t="s">
        <v>11</v>
      </c>
      <c r="F17" s="8"/>
      <c r="G17" s="8"/>
      <c r="H17" s="52">
        <f>SUM(H15:H16)</f>
        <v>0</v>
      </c>
      <c r="J17" s="67"/>
      <c r="M17" s="44"/>
      <c r="N17" s="44"/>
      <c r="O17" s="39"/>
    </row>
    <row r="18" spans="1:18" x14ac:dyDescent="0.25">
      <c r="A18" s="27"/>
      <c r="B18" s="68"/>
      <c r="C18" s="61"/>
      <c r="D18" s="27"/>
      <c r="E18" s="69"/>
      <c r="F18" s="70"/>
      <c r="G18" s="70"/>
      <c r="H18" s="71"/>
      <c r="J18" s="64" t="s">
        <v>42</v>
      </c>
      <c r="K18" s="44" t="s">
        <v>43</v>
      </c>
      <c r="L18" s="44"/>
      <c r="M18" s="44"/>
      <c r="N18" s="44"/>
      <c r="O18" s="39"/>
      <c r="P18" s="44"/>
    </row>
    <row r="19" spans="1:18" ht="15.75" customHeight="1" x14ac:dyDescent="0.25">
      <c r="A19" s="7" t="s">
        <v>44</v>
      </c>
      <c r="B19" s="7"/>
      <c r="C19" s="72"/>
      <c r="D19" s="73"/>
      <c r="E19" s="72"/>
      <c r="F19" s="72"/>
      <c r="G19" s="72"/>
      <c r="H19" s="74"/>
      <c r="J19" s="67"/>
      <c r="K19" s="44" t="s">
        <v>45</v>
      </c>
      <c r="L19" s="44" t="s">
        <v>46</v>
      </c>
      <c r="M19" s="44" t="s">
        <v>47</v>
      </c>
      <c r="N19" s="44"/>
      <c r="O19" s="39"/>
      <c r="P19" s="44"/>
    </row>
    <row r="20" spans="1:18" ht="13.9" customHeight="1" x14ac:dyDescent="0.25">
      <c r="A20" s="145" t="s">
        <v>48</v>
      </c>
      <c r="B20" s="75" t="s">
        <v>49</v>
      </c>
      <c r="C20" s="76" t="s">
        <v>50</v>
      </c>
      <c r="D20" s="21">
        <v>1</v>
      </c>
      <c r="E20" s="21" t="s">
        <v>10</v>
      </c>
      <c r="F20" s="9">
        <v>12</v>
      </c>
      <c r="G20" s="9"/>
      <c r="H20" s="38"/>
      <c r="I20" s="44"/>
      <c r="J20" s="67"/>
      <c r="K20" s="44"/>
      <c r="L20" s="44"/>
      <c r="M20" s="44"/>
      <c r="N20" s="44"/>
      <c r="O20" s="39"/>
      <c r="P20" s="44"/>
      <c r="Q20" s="44"/>
      <c r="R20" s="44"/>
    </row>
    <row r="21" spans="1:18" ht="25.5" x14ac:dyDescent="0.25">
      <c r="A21" s="145"/>
      <c r="B21" s="75" t="s">
        <v>51</v>
      </c>
      <c r="C21" s="76" t="s">
        <v>52</v>
      </c>
      <c r="D21" s="21">
        <v>2</v>
      </c>
      <c r="E21" s="21" t="s">
        <v>10</v>
      </c>
      <c r="F21" s="9"/>
      <c r="G21" s="9"/>
      <c r="H21" s="38"/>
      <c r="J21" s="77" t="s">
        <v>53</v>
      </c>
      <c r="K21" s="78" t="s">
        <v>54</v>
      </c>
      <c r="L21" s="46"/>
      <c r="M21" s="46"/>
      <c r="N21" s="46"/>
      <c r="O21" s="47"/>
      <c r="P21" s="44"/>
    </row>
    <row r="22" spans="1:18" x14ac:dyDescent="0.25">
      <c r="A22" s="145"/>
      <c r="B22" s="75" t="s">
        <v>55</v>
      </c>
      <c r="C22" s="76" t="s">
        <v>56</v>
      </c>
      <c r="D22" s="21">
        <v>1</v>
      </c>
      <c r="E22" s="21" t="s">
        <v>10</v>
      </c>
      <c r="F22" s="9"/>
      <c r="G22" s="9"/>
      <c r="H22" s="38"/>
      <c r="P22" s="44"/>
    </row>
    <row r="23" spans="1:18" x14ac:dyDescent="0.25">
      <c r="A23" s="145"/>
      <c r="B23" s="75" t="s">
        <v>57</v>
      </c>
      <c r="C23" s="76" t="s">
        <v>58</v>
      </c>
      <c r="D23" s="21">
        <v>2</v>
      </c>
      <c r="E23" s="22" t="s">
        <v>34</v>
      </c>
      <c r="F23" s="9"/>
      <c r="G23" s="9"/>
      <c r="H23" s="38"/>
      <c r="I23" s="44"/>
      <c r="P23" s="44"/>
    </row>
    <row r="24" spans="1:18" ht="13.9" customHeight="1" x14ac:dyDescent="0.25">
      <c r="A24" s="79"/>
      <c r="B24" s="65"/>
      <c r="C24" s="80"/>
      <c r="D24" s="48"/>
      <c r="E24" s="8" t="s">
        <v>11</v>
      </c>
      <c r="F24" s="8"/>
      <c r="G24" s="8"/>
      <c r="H24" s="52">
        <f>SUM(H20:H23)</f>
        <v>0</v>
      </c>
      <c r="J24" s="81" t="s">
        <v>59</v>
      </c>
      <c r="K24" s="32"/>
      <c r="L24" s="32"/>
      <c r="M24" s="32"/>
      <c r="N24" s="32"/>
      <c r="O24" s="32"/>
      <c r="P24" s="32"/>
      <c r="Q24" s="33"/>
    </row>
    <row r="25" spans="1:18" x14ac:dyDescent="0.25">
      <c r="A25" s="27"/>
      <c r="B25" s="68"/>
      <c r="C25" s="82"/>
      <c r="D25" s="27"/>
      <c r="E25" s="69"/>
      <c r="F25" s="70"/>
      <c r="G25" s="70"/>
      <c r="H25" s="71"/>
      <c r="J25" s="43" t="s">
        <v>60</v>
      </c>
      <c r="K25" s="44"/>
      <c r="L25" s="44"/>
      <c r="M25" s="44"/>
      <c r="N25" s="44"/>
      <c r="O25" s="44"/>
      <c r="P25" s="44"/>
      <c r="Q25" s="39"/>
    </row>
    <row r="26" spans="1:18" ht="15.75" customHeight="1" x14ac:dyDescent="0.25">
      <c r="A26" s="146" t="s">
        <v>61</v>
      </c>
      <c r="B26" s="146"/>
      <c r="C26" s="146"/>
      <c r="D26" s="84"/>
      <c r="E26" s="74"/>
      <c r="F26" s="72"/>
      <c r="G26" s="85"/>
      <c r="H26" s="74"/>
      <c r="J26" s="45" t="s">
        <v>62</v>
      </c>
      <c r="K26" s="46"/>
      <c r="L26" s="46"/>
      <c r="M26" s="46"/>
      <c r="N26" s="46"/>
      <c r="O26" s="46"/>
      <c r="P26" s="46"/>
      <c r="Q26" s="47"/>
    </row>
    <row r="27" spans="1:18" ht="13.9" customHeight="1" x14ac:dyDescent="0.25">
      <c r="A27" s="1" t="s">
        <v>31</v>
      </c>
      <c r="B27" s="57" t="s">
        <v>63</v>
      </c>
      <c r="C27" s="58" t="s">
        <v>64</v>
      </c>
      <c r="D27" s="21">
        <v>1</v>
      </c>
      <c r="E27" s="36" t="s">
        <v>10</v>
      </c>
      <c r="F27" s="9">
        <v>3</v>
      </c>
      <c r="G27" s="9"/>
      <c r="H27" s="59"/>
    </row>
    <row r="28" spans="1:18" x14ac:dyDescent="0.25">
      <c r="A28" s="1"/>
      <c r="B28" s="57" t="s">
        <v>65</v>
      </c>
      <c r="C28" s="58" t="s">
        <v>66</v>
      </c>
      <c r="D28" s="21">
        <v>1</v>
      </c>
      <c r="E28" s="62" t="s">
        <v>10</v>
      </c>
      <c r="F28" s="9"/>
      <c r="G28" s="9"/>
      <c r="H28" s="63"/>
    </row>
    <row r="29" spans="1:18" ht="13.9" customHeight="1" x14ac:dyDescent="0.25">
      <c r="A29" s="48"/>
      <c r="B29" s="65"/>
      <c r="C29" s="66"/>
      <c r="D29" s="48"/>
      <c r="E29" s="8" t="s">
        <v>11</v>
      </c>
      <c r="F29" s="8"/>
      <c r="G29" s="8"/>
      <c r="H29" s="52">
        <f>SUM(H27:H28)</f>
        <v>0</v>
      </c>
    </row>
    <row r="30" spans="1:18" ht="15.75" x14ac:dyDescent="0.25">
      <c r="A30" s="83"/>
      <c r="B30" s="83"/>
      <c r="C30" s="83"/>
      <c r="D30" s="84"/>
      <c r="E30" s="74"/>
      <c r="F30" s="72"/>
      <c r="G30" s="85"/>
      <c r="H30" s="74"/>
    </row>
    <row r="31" spans="1:18" ht="13.9" customHeight="1" x14ac:dyDescent="0.25">
      <c r="A31" s="10" t="s">
        <v>67</v>
      </c>
      <c r="B31" s="40" t="s">
        <v>68</v>
      </c>
      <c r="C31" s="76" t="s">
        <v>69</v>
      </c>
      <c r="D31" s="86">
        <v>1</v>
      </c>
      <c r="E31" s="21" t="s">
        <v>10</v>
      </c>
      <c r="F31" s="9">
        <v>15</v>
      </c>
      <c r="G31" s="9"/>
      <c r="H31" s="42"/>
    </row>
    <row r="32" spans="1:18" x14ac:dyDescent="0.25">
      <c r="A32" s="10"/>
      <c r="B32" s="57" t="s">
        <v>70</v>
      </c>
      <c r="C32" s="58" t="s">
        <v>71</v>
      </c>
      <c r="D32" s="21">
        <v>2</v>
      </c>
      <c r="E32" s="21" t="s">
        <v>10</v>
      </c>
      <c r="F32" s="9"/>
      <c r="G32" s="9"/>
      <c r="H32" s="42"/>
    </row>
    <row r="33" spans="1:18" x14ac:dyDescent="0.25">
      <c r="A33" s="10"/>
      <c r="B33" s="57" t="s">
        <v>72</v>
      </c>
      <c r="C33" s="58" t="s">
        <v>73</v>
      </c>
      <c r="D33" s="21">
        <v>1</v>
      </c>
      <c r="E33" s="21" t="s">
        <v>10</v>
      </c>
      <c r="F33" s="9"/>
      <c r="G33" s="9"/>
      <c r="H33" s="42"/>
    </row>
    <row r="34" spans="1:18" x14ac:dyDescent="0.25">
      <c r="A34" s="10"/>
      <c r="B34" s="87" t="s">
        <v>74</v>
      </c>
      <c r="C34" s="88" t="s">
        <v>75</v>
      </c>
      <c r="D34" s="22">
        <v>2</v>
      </c>
      <c r="E34" s="22" t="s">
        <v>10</v>
      </c>
      <c r="F34" s="9"/>
      <c r="G34" s="9"/>
      <c r="H34" s="89"/>
    </row>
    <row r="35" spans="1:18" x14ac:dyDescent="0.25">
      <c r="A35" s="10"/>
      <c r="B35" s="75" t="s">
        <v>76</v>
      </c>
      <c r="C35" s="76" t="s">
        <v>77</v>
      </c>
      <c r="D35" s="21">
        <v>2</v>
      </c>
      <c r="E35" s="37" t="s">
        <v>10</v>
      </c>
      <c r="F35" s="9"/>
      <c r="G35" s="9"/>
      <c r="H35" s="90"/>
      <c r="I35" s="44"/>
      <c r="J35" s="44"/>
      <c r="K35" s="44"/>
      <c r="L35" s="44"/>
      <c r="M35" s="44"/>
      <c r="N35" s="44"/>
      <c r="O35" s="44"/>
      <c r="P35" s="44"/>
      <c r="Q35" s="44"/>
      <c r="R35" s="44"/>
    </row>
    <row r="36" spans="1:18" ht="13.9" customHeight="1" x14ac:dyDescent="0.25">
      <c r="A36" s="48"/>
      <c r="B36" s="65"/>
      <c r="C36" s="80"/>
      <c r="D36" s="48"/>
      <c r="E36" s="2" t="s">
        <v>11</v>
      </c>
      <c r="F36" s="2"/>
      <c r="G36" s="2"/>
      <c r="H36" s="52">
        <f>SUM(H31:H35)</f>
        <v>0</v>
      </c>
    </row>
    <row r="37" spans="1:18" x14ac:dyDescent="0.25">
      <c r="A37" s="48"/>
      <c r="B37" s="65"/>
      <c r="C37" s="80"/>
      <c r="D37" s="48"/>
      <c r="E37" s="53"/>
      <c r="F37" s="54"/>
      <c r="G37" s="54"/>
      <c r="H37" s="55"/>
    </row>
    <row r="38" spans="1:18" ht="13.9" customHeight="1" x14ac:dyDescent="0.25">
      <c r="A38" s="147" t="s">
        <v>31</v>
      </c>
      <c r="B38" s="75" t="s">
        <v>78</v>
      </c>
      <c r="C38" s="35" t="s">
        <v>79</v>
      </c>
      <c r="D38" s="21">
        <v>1</v>
      </c>
      <c r="E38" s="21" t="s">
        <v>10</v>
      </c>
      <c r="F38" s="9">
        <v>3</v>
      </c>
      <c r="G38" s="9"/>
      <c r="H38" s="36"/>
      <c r="J38" s="81" t="s">
        <v>80</v>
      </c>
      <c r="K38" s="32"/>
      <c r="L38" s="32"/>
      <c r="M38" s="32"/>
      <c r="N38" s="33"/>
    </row>
    <row r="39" spans="1:18" x14ac:dyDescent="0.25">
      <c r="A39" s="147"/>
      <c r="B39" s="57" t="s">
        <v>81</v>
      </c>
      <c r="C39" s="58" t="s">
        <v>82</v>
      </c>
      <c r="D39" s="21">
        <v>2</v>
      </c>
      <c r="E39" s="36" t="s">
        <v>34</v>
      </c>
      <c r="F39" s="9"/>
      <c r="G39" s="9"/>
      <c r="H39" s="36"/>
      <c r="J39" s="45" t="s">
        <v>83</v>
      </c>
      <c r="K39" s="46"/>
      <c r="L39" s="46"/>
      <c r="M39" s="46"/>
      <c r="N39" s="47"/>
    </row>
    <row r="40" spans="1:18" x14ac:dyDescent="0.25">
      <c r="A40" s="147"/>
      <c r="B40" s="57" t="s">
        <v>84</v>
      </c>
      <c r="C40" s="58" t="s">
        <v>85</v>
      </c>
      <c r="D40" s="21">
        <v>1</v>
      </c>
      <c r="E40" s="62" t="s">
        <v>34</v>
      </c>
      <c r="F40" s="9"/>
      <c r="G40" s="9"/>
      <c r="H40" s="62"/>
    </row>
    <row r="41" spans="1:18" ht="13.9" customHeight="1" x14ac:dyDescent="0.25">
      <c r="A41" s="48"/>
      <c r="B41" s="65"/>
      <c r="C41" s="50"/>
      <c r="D41" s="48"/>
      <c r="E41" s="8" t="s">
        <v>11</v>
      </c>
      <c r="F41" s="8"/>
      <c r="G41" s="8"/>
      <c r="H41" s="25">
        <f>SUM(H38:H40)</f>
        <v>0</v>
      </c>
    </row>
    <row r="42" spans="1:18" x14ac:dyDescent="0.25">
      <c r="A42" s="27"/>
      <c r="B42" s="68"/>
      <c r="C42" s="91"/>
      <c r="D42" s="27"/>
      <c r="E42" s="69"/>
      <c r="F42" s="69"/>
      <c r="G42" s="69"/>
      <c r="H42" s="92"/>
    </row>
    <row r="43" spans="1:18" ht="15.75" customHeight="1" x14ac:dyDescent="0.25">
      <c r="A43" s="146" t="s">
        <v>86</v>
      </c>
      <c r="B43" s="146"/>
      <c r="C43" s="146"/>
      <c r="D43" s="48"/>
      <c r="E43" s="53"/>
      <c r="F43" s="53"/>
      <c r="G43" s="53"/>
      <c r="H43" s="93"/>
    </row>
    <row r="44" spans="1:18" ht="14.1" customHeight="1" x14ac:dyDescent="0.25">
      <c r="A44" s="147" t="s">
        <v>87</v>
      </c>
      <c r="B44" s="94" t="s">
        <v>88</v>
      </c>
      <c r="C44" s="95" t="s">
        <v>89</v>
      </c>
      <c r="D44" s="96" t="s">
        <v>90</v>
      </c>
      <c r="E44" s="97" t="s">
        <v>10</v>
      </c>
      <c r="F44" s="9">
        <v>6</v>
      </c>
      <c r="G44" s="9"/>
      <c r="H44" s="59"/>
      <c r="J44" s="98" t="s">
        <v>91</v>
      </c>
      <c r="K44" s="99"/>
      <c r="L44" s="99"/>
      <c r="M44" s="99"/>
      <c r="N44" s="33"/>
    </row>
    <row r="45" spans="1:18" x14ac:dyDescent="0.25">
      <c r="A45" s="147"/>
      <c r="B45" s="100" t="s">
        <v>92</v>
      </c>
      <c r="C45" s="101" t="s">
        <v>93</v>
      </c>
      <c r="D45" s="102">
        <v>2</v>
      </c>
      <c r="E45" s="102" t="s">
        <v>10</v>
      </c>
      <c r="F45" s="9"/>
      <c r="G45" s="9"/>
      <c r="H45" s="59">
        <v>3</v>
      </c>
      <c r="J45" s="103" t="s">
        <v>94</v>
      </c>
      <c r="K45" s="44"/>
      <c r="L45" s="44"/>
      <c r="M45" s="44"/>
      <c r="N45" s="39"/>
    </row>
    <row r="46" spans="1:18" x14ac:dyDescent="0.25">
      <c r="A46" s="147"/>
      <c r="B46" s="57" t="s">
        <v>95</v>
      </c>
      <c r="C46" s="58" t="s">
        <v>96</v>
      </c>
      <c r="D46" s="21">
        <v>1</v>
      </c>
      <c r="E46" s="22" t="s">
        <v>10</v>
      </c>
      <c r="F46" s="9"/>
      <c r="G46" s="9"/>
      <c r="H46" s="62">
        <v>3</v>
      </c>
      <c r="J46" s="45" t="s">
        <v>97</v>
      </c>
      <c r="K46" s="46"/>
      <c r="L46" s="46"/>
      <c r="M46" s="46"/>
      <c r="N46" s="47"/>
    </row>
    <row r="47" spans="1:18" ht="13.9" customHeight="1" x14ac:dyDescent="0.25">
      <c r="A47" s="48"/>
      <c r="B47" s="65"/>
      <c r="C47" s="80"/>
      <c r="D47" s="48"/>
      <c r="E47" s="8" t="s">
        <v>11</v>
      </c>
      <c r="F47" s="8"/>
      <c r="G47" s="8"/>
      <c r="H47" s="52">
        <f>SUM(H44:H46)</f>
        <v>6</v>
      </c>
      <c r="I47" s="44"/>
    </row>
    <row r="48" spans="1:18" x14ac:dyDescent="0.25">
      <c r="A48" s="27"/>
      <c r="B48" s="68"/>
      <c r="C48" s="82"/>
      <c r="D48" s="27"/>
      <c r="E48" s="69"/>
      <c r="F48" s="70"/>
      <c r="G48" s="70"/>
      <c r="H48" s="71"/>
      <c r="I48" s="44"/>
    </row>
    <row r="49" spans="1:11" ht="15.75" customHeight="1" x14ac:dyDescent="0.25">
      <c r="A49" s="7" t="s">
        <v>98</v>
      </c>
      <c r="B49" s="7"/>
      <c r="C49" s="7"/>
      <c r="D49" s="48"/>
      <c r="E49" s="53"/>
      <c r="F49" s="54"/>
      <c r="G49" s="54"/>
      <c r="H49" s="55"/>
    </row>
    <row r="50" spans="1:11" ht="13.9" customHeight="1" x14ac:dyDescent="0.25">
      <c r="A50" s="10" t="s">
        <v>99</v>
      </c>
      <c r="B50" s="57" t="s">
        <v>100</v>
      </c>
      <c r="C50" s="58" t="s">
        <v>101</v>
      </c>
      <c r="D50" s="21" t="s">
        <v>102</v>
      </c>
      <c r="E50" s="36" t="s">
        <v>10</v>
      </c>
      <c r="F50" s="9">
        <v>6</v>
      </c>
      <c r="G50" s="9"/>
      <c r="H50" s="59"/>
      <c r="I50" s="44"/>
      <c r="J50" s="44"/>
      <c r="K50" s="44"/>
    </row>
    <row r="51" spans="1:11" ht="24.6" customHeight="1" x14ac:dyDescent="0.25">
      <c r="A51" s="10"/>
      <c r="B51" s="57" t="s">
        <v>103</v>
      </c>
      <c r="C51" s="58" t="s">
        <v>104</v>
      </c>
      <c r="D51" s="21">
        <v>2</v>
      </c>
      <c r="E51" s="62" t="s">
        <v>10</v>
      </c>
      <c r="F51" s="9"/>
      <c r="G51" s="9"/>
      <c r="H51" s="63"/>
    </row>
    <row r="52" spans="1:11" ht="13.9" customHeight="1" x14ac:dyDescent="0.25">
      <c r="A52" s="48"/>
      <c r="B52" s="65"/>
      <c r="C52" s="66"/>
      <c r="D52" s="48"/>
      <c r="E52" s="8" t="s">
        <v>11</v>
      </c>
      <c r="F52" s="8"/>
      <c r="G52" s="8"/>
      <c r="H52" s="52">
        <f>SUM(H50:H51)</f>
        <v>0</v>
      </c>
    </row>
    <row r="53" spans="1:11" x14ac:dyDescent="0.25">
      <c r="A53" s="27"/>
      <c r="B53" s="68"/>
      <c r="C53" s="61"/>
      <c r="D53" s="27"/>
      <c r="E53" s="69"/>
      <c r="F53" s="70"/>
      <c r="G53" s="70"/>
      <c r="H53" s="71"/>
    </row>
    <row r="54" spans="1:11" ht="15.75" customHeight="1" x14ac:dyDescent="0.25">
      <c r="A54" s="7" t="s">
        <v>105</v>
      </c>
      <c r="B54" s="7"/>
      <c r="C54" s="7"/>
      <c r="D54" s="48"/>
      <c r="E54" s="53"/>
      <c r="F54" s="54"/>
      <c r="G54" s="54"/>
      <c r="H54" s="55"/>
    </row>
    <row r="55" spans="1:11" ht="13.9" customHeight="1" x14ac:dyDescent="0.25">
      <c r="A55" s="10" t="s">
        <v>106</v>
      </c>
      <c r="B55" s="148" t="s">
        <v>107</v>
      </c>
      <c r="C55" s="149" t="s">
        <v>108</v>
      </c>
      <c r="D55" s="6" t="s">
        <v>109</v>
      </c>
      <c r="E55" s="150" t="s">
        <v>34</v>
      </c>
      <c r="F55" s="9">
        <v>3</v>
      </c>
      <c r="G55" s="9"/>
      <c r="H55" s="151"/>
    </row>
    <row r="56" spans="1:11" ht="20.100000000000001" customHeight="1" x14ac:dyDescent="0.25">
      <c r="A56" s="10"/>
      <c r="B56" s="148"/>
      <c r="C56" s="149"/>
      <c r="D56" s="6"/>
      <c r="E56" s="150"/>
      <c r="F56" s="9"/>
      <c r="G56" s="9"/>
      <c r="H56" s="151"/>
    </row>
    <row r="57" spans="1:11" ht="13.9" customHeight="1" x14ac:dyDescent="0.25">
      <c r="A57" s="48"/>
      <c r="B57" s="65"/>
      <c r="C57" s="66"/>
      <c r="D57" s="48"/>
      <c r="E57" s="8" t="s">
        <v>11</v>
      </c>
      <c r="F57" s="8"/>
      <c r="G57" s="8"/>
      <c r="H57" s="52">
        <f>SUM(H55:H56)</f>
        <v>0</v>
      </c>
    </row>
    <row r="58" spans="1:11" x14ac:dyDescent="0.25">
      <c r="A58" s="27"/>
      <c r="B58" s="68"/>
      <c r="C58" s="61"/>
      <c r="D58" s="27"/>
      <c r="E58" s="69"/>
      <c r="F58" s="70"/>
      <c r="G58" s="70"/>
      <c r="H58" s="71"/>
    </row>
    <row r="59" spans="1:11" ht="15.75" customHeight="1" x14ac:dyDescent="0.25">
      <c r="A59" s="7" t="s">
        <v>110</v>
      </c>
      <c r="B59" s="7"/>
      <c r="C59" s="7"/>
      <c r="D59" s="48"/>
      <c r="E59" s="53"/>
      <c r="F59" s="54"/>
      <c r="G59" s="54"/>
      <c r="H59" s="55"/>
    </row>
    <row r="60" spans="1:11" ht="13.9" customHeight="1" x14ac:dyDescent="0.25">
      <c r="A60" s="152" t="s">
        <v>31</v>
      </c>
      <c r="B60" s="100" t="s">
        <v>111</v>
      </c>
      <c r="C60" s="104" t="s">
        <v>112</v>
      </c>
      <c r="D60" s="6" t="s">
        <v>113</v>
      </c>
      <c r="E60" s="6"/>
      <c r="F60" s="5">
        <v>3</v>
      </c>
      <c r="G60" s="5"/>
      <c r="H60" s="59"/>
    </row>
    <row r="61" spans="1:11" x14ac:dyDescent="0.25">
      <c r="A61" s="152"/>
      <c r="B61" s="57" t="s">
        <v>114</v>
      </c>
      <c r="C61" s="105" t="s">
        <v>115</v>
      </c>
      <c r="D61" s="6"/>
      <c r="E61" s="6"/>
      <c r="F61" s="5"/>
      <c r="G61" s="5"/>
      <c r="H61" s="36"/>
    </row>
    <row r="62" spans="1:11" ht="13.9" customHeight="1" x14ac:dyDescent="0.25">
      <c r="A62" s="48"/>
      <c r="B62" s="153" t="s">
        <v>116</v>
      </c>
      <c r="C62" s="153"/>
      <c r="D62" s="153"/>
      <c r="E62" s="8" t="s">
        <v>11</v>
      </c>
      <c r="F62" s="8"/>
      <c r="G62" s="8"/>
      <c r="H62" s="52">
        <f>SUM(H60:H61)</f>
        <v>0</v>
      </c>
    </row>
    <row r="63" spans="1:11" x14ac:dyDescent="0.25">
      <c r="A63" s="27"/>
      <c r="B63" s="68"/>
      <c r="C63" s="82"/>
      <c r="D63" s="27"/>
      <c r="E63" s="69"/>
      <c r="F63" s="70"/>
      <c r="G63" s="70"/>
      <c r="H63" s="71"/>
    </row>
    <row r="64" spans="1:11" ht="15.75" x14ac:dyDescent="0.25">
      <c r="A64" s="106" t="s">
        <v>117</v>
      </c>
      <c r="B64" s="107"/>
      <c r="C64" s="108"/>
      <c r="D64" s="109"/>
      <c r="E64" s="108"/>
      <c r="F64" s="108"/>
      <c r="G64" s="108"/>
      <c r="H64" s="108"/>
    </row>
    <row r="65" spans="1:16" ht="13.9" customHeight="1" x14ac:dyDescent="0.25">
      <c r="A65" s="1" t="s">
        <v>31</v>
      </c>
      <c r="B65" s="57" t="s">
        <v>118</v>
      </c>
      <c r="C65" s="58" t="s">
        <v>119</v>
      </c>
      <c r="D65" s="21" t="s">
        <v>102</v>
      </c>
      <c r="E65" s="36" t="s">
        <v>10</v>
      </c>
      <c r="F65" s="154">
        <v>3</v>
      </c>
      <c r="G65" s="154"/>
      <c r="H65" s="59"/>
      <c r="J65" s="110" t="s">
        <v>120</v>
      </c>
      <c r="K65" s="111"/>
      <c r="L65" s="111"/>
      <c r="M65" s="111"/>
      <c r="N65" s="111"/>
      <c r="O65" s="112"/>
    </row>
    <row r="66" spans="1:16" x14ac:dyDescent="0.25">
      <c r="A66" s="1"/>
      <c r="B66" s="57" t="s">
        <v>121</v>
      </c>
      <c r="C66" s="58" t="s">
        <v>122</v>
      </c>
      <c r="D66" s="21" t="s">
        <v>102</v>
      </c>
      <c r="E66" s="62" t="s">
        <v>10</v>
      </c>
      <c r="F66" s="154"/>
      <c r="G66" s="154"/>
      <c r="H66" s="63"/>
      <c r="I66" s="44"/>
    </row>
    <row r="67" spans="1:16" ht="13.9" customHeight="1" x14ac:dyDescent="0.25">
      <c r="A67" s="48"/>
      <c r="B67" s="65"/>
      <c r="C67" s="66"/>
      <c r="D67" s="48"/>
      <c r="E67" s="8" t="s">
        <v>11</v>
      </c>
      <c r="F67" s="8"/>
      <c r="G67" s="8"/>
      <c r="H67" s="52">
        <f>SUM(H65:H66)</f>
        <v>0</v>
      </c>
      <c r="I67" s="44"/>
    </row>
    <row r="68" spans="1:16" x14ac:dyDescent="0.25">
      <c r="A68" s="27"/>
      <c r="B68" s="68"/>
      <c r="C68" s="61"/>
      <c r="D68" s="27"/>
      <c r="E68" s="69"/>
      <c r="F68" s="70"/>
      <c r="G68" s="70"/>
      <c r="H68" s="71"/>
      <c r="I68" s="44"/>
    </row>
    <row r="69" spans="1:16" ht="15.75" customHeight="1" x14ac:dyDescent="0.25">
      <c r="A69" s="155" t="s">
        <v>123</v>
      </c>
      <c r="B69" s="155"/>
      <c r="C69" s="155"/>
      <c r="D69" s="156"/>
      <c r="E69" s="156"/>
      <c r="F69" s="54"/>
      <c r="G69" s="54"/>
      <c r="H69" s="55"/>
      <c r="I69" s="44"/>
    </row>
    <row r="70" spans="1:16" ht="13.9" customHeight="1" x14ac:dyDescent="0.25">
      <c r="A70" s="157" t="s">
        <v>124</v>
      </c>
      <c r="B70" s="34"/>
      <c r="C70" s="35"/>
      <c r="D70" s="102"/>
      <c r="E70" s="113"/>
      <c r="F70" s="154">
        <v>6</v>
      </c>
      <c r="G70" s="154"/>
      <c r="H70" s="59"/>
      <c r="I70" s="44"/>
      <c r="J70" s="81" t="s">
        <v>125</v>
      </c>
      <c r="K70" s="32"/>
      <c r="L70" s="32"/>
      <c r="M70" s="32"/>
      <c r="N70" s="32"/>
      <c r="O70" s="32"/>
      <c r="P70" s="33"/>
    </row>
    <row r="71" spans="1:16" ht="25.5" customHeight="1" x14ac:dyDescent="0.25">
      <c r="A71" s="157"/>
      <c r="B71" s="34"/>
      <c r="C71" s="35"/>
      <c r="D71" s="21"/>
      <c r="E71" s="62"/>
      <c r="F71" s="154"/>
      <c r="G71" s="154"/>
      <c r="H71" s="63"/>
      <c r="I71" s="44"/>
      <c r="J71" s="43" t="s">
        <v>126</v>
      </c>
      <c r="K71" s="44"/>
      <c r="L71" s="44"/>
      <c r="M71" s="44"/>
      <c r="N71" s="44"/>
      <c r="O71" s="44"/>
      <c r="P71" s="39"/>
    </row>
    <row r="72" spans="1:16" ht="13.9" customHeight="1" x14ac:dyDescent="0.25">
      <c r="A72" s="48"/>
      <c r="B72" s="65"/>
      <c r="C72" s="66"/>
      <c r="D72" s="48"/>
      <c r="E72" s="8" t="s">
        <v>11</v>
      </c>
      <c r="F72" s="8"/>
      <c r="G72" s="8"/>
      <c r="H72" s="52">
        <f>SUM(H70:H71)</f>
        <v>0</v>
      </c>
      <c r="I72" s="44"/>
      <c r="J72" s="43" t="s">
        <v>127</v>
      </c>
      <c r="K72" s="44"/>
      <c r="L72" s="44"/>
      <c r="M72" s="44"/>
      <c r="N72" s="44"/>
      <c r="O72" s="44"/>
      <c r="P72" s="39"/>
    </row>
    <row r="73" spans="1:16" x14ac:dyDescent="0.25">
      <c r="A73" s="48"/>
      <c r="B73" s="65"/>
      <c r="C73" s="66"/>
      <c r="D73" s="48"/>
      <c r="E73" s="53"/>
      <c r="F73" s="54"/>
      <c r="G73" s="54"/>
      <c r="H73" s="55"/>
      <c r="I73" s="44"/>
      <c r="J73" s="43" t="s">
        <v>128</v>
      </c>
      <c r="K73" s="44"/>
      <c r="L73" s="44"/>
      <c r="M73" s="44"/>
      <c r="N73" s="44"/>
      <c r="O73" s="44"/>
      <c r="P73" s="39"/>
    </row>
    <row r="74" spans="1:16" ht="13.9" customHeight="1" x14ac:dyDescent="0.25">
      <c r="A74" s="1" t="s">
        <v>129</v>
      </c>
      <c r="B74" s="34"/>
      <c r="C74" s="35"/>
      <c r="D74" s="21"/>
      <c r="E74" s="36"/>
      <c r="F74" s="154">
        <v>6</v>
      </c>
      <c r="G74" s="154"/>
      <c r="H74" s="59"/>
      <c r="I74" s="44"/>
      <c r="J74" s="43" t="s">
        <v>130</v>
      </c>
      <c r="K74" s="44"/>
      <c r="L74" s="44"/>
      <c r="M74" s="44"/>
      <c r="N74" s="44"/>
      <c r="O74" s="44"/>
      <c r="P74" s="39"/>
    </row>
    <row r="75" spans="1:16" x14ac:dyDescent="0.25">
      <c r="A75" s="1"/>
      <c r="B75" s="34"/>
      <c r="C75" s="35"/>
      <c r="D75" s="21"/>
      <c r="E75" s="62"/>
      <c r="F75" s="154"/>
      <c r="G75" s="154"/>
      <c r="H75" s="63"/>
      <c r="I75" s="44"/>
      <c r="J75" s="43" t="s">
        <v>131</v>
      </c>
      <c r="K75" s="44"/>
      <c r="L75" s="44"/>
      <c r="M75" s="44"/>
      <c r="N75" s="44"/>
      <c r="O75" s="44"/>
      <c r="P75" s="39"/>
    </row>
    <row r="76" spans="1:16" ht="13.9" customHeight="1" x14ac:dyDescent="0.25">
      <c r="A76" s="48"/>
      <c r="B76" s="65"/>
      <c r="C76" s="66"/>
      <c r="D76" s="48"/>
      <c r="E76" s="8" t="s">
        <v>11</v>
      </c>
      <c r="F76" s="8"/>
      <c r="G76" s="8"/>
      <c r="H76" s="52">
        <f>SUM(H74:H75)</f>
        <v>0</v>
      </c>
      <c r="I76" s="44"/>
      <c r="J76" s="43" t="s">
        <v>132</v>
      </c>
      <c r="K76" s="44"/>
      <c r="L76" s="44"/>
      <c r="M76" s="44"/>
      <c r="N76" s="44"/>
      <c r="O76" s="44"/>
      <c r="P76" s="39"/>
    </row>
    <row r="77" spans="1:16" x14ac:dyDescent="0.25">
      <c r="A77" s="48"/>
      <c r="B77" s="65"/>
      <c r="C77" s="66"/>
      <c r="D77" s="48"/>
      <c r="E77" s="53"/>
      <c r="F77" s="54"/>
      <c r="G77" s="54"/>
      <c r="H77" s="55"/>
      <c r="I77" s="44"/>
      <c r="J77" s="114" t="s">
        <v>133</v>
      </c>
      <c r="K77" s="44"/>
      <c r="L77" s="44"/>
      <c r="M77" s="44"/>
      <c r="N77" s="44"/>
      <c r="O77" s="44"/>
      <c r="P77" s="39"/>
    </row>
    <row r="78" spans="1:16" ht="13.9" customHeight="1" x14ac:dyDescent="0.25">
      <c r="A78" s="1" t="s">
        <v>134</v>
      </c>
      <c r="B78" s="34"/>
      <c r="C78" s="35"/>
      <c r="D78" s="21"/>
      <c r="E78" s="36"/>
      <c r="F78" s="154">
        <v>6</v>
      </c>
      <c r="G78" s="154"/>
      <c r="H78" s="59"/>
      <c r="I78" s="44"/>
      <c r="J78" s="43" t="s">
        <v>135</v>
      </c>
      <c r="K78" s="44"/>
      <c r="L78" s="44"/>
      <c r="M78" s="44"/>
      <c r="N78" s="44"/>
      <c r="O78" s="44"/>
      <c r="P78" s="39"/>
    </row>
    <row r="79" spans="1:16" x14ac:dyDescent="0.25">
      <c r="A79" s="1"/>
      <c r="B79" s="34"/>
      <c r="C79" s="35"/>
      <c r="D79" s="21"/>
      <c r="E79" s="62"/>
      <c r="F79" s="154"/>
      <c r="G79" s="154"/>
      <c r="H79" s="63"/>
      <c r="I79" s="44"/>
      <c r="J79" s="45" t="s">
        <v>136</v>
      </c>
      <c r="K79" s="46"/>
      <c r="L79" s="46"/>
      <c r="M79" s="46"/>
      <c r="N79" s="46"/>
      <c r="O79" s="46"/>
      <c r="P79" s="47"/>
    </row>
    <row r="80" spans="1:16" ht="13.9" customHeight="1" x14ac:dyDescent="0.25">
      <c r="A80" s="48"/>
      <c r="B80" s="65"/>
      <c r="C80" s="66"/>
      <c r="D80" s="48"/>
      <c r="E80" s="8" t="s">
        <v>11</v>
      </c>
      <c r="F80" s="8"/>
      <c r="G80" s="8"/>
      <c r="H80" s="115">
        <f>SUM(H78:H79)</f>
        <v>0</v>
      </c>
      <c r="I80" s="44"/>
    </row>
    <row r="81" spans="1:16" ht="24.6" customHeight="1" x14ac:dyDescent="0.25">
      <c r="A81" s="48"/>
      <c r="B81" s="65"/>
      <c r="C81" s="116"/>
      <c r="D81" s="8" t="s">
        <v>137</v>
      </c>
      <c r="E81" s="8"/>
      <c r="F81" s="8"/>
      <c r="G81" s="8"/>
      <c r="H81" s="52">
        <f>SUM(H72+H76+H80)</f>
        <v>0</v>
      </c>
      <c r="I81" s="44"/>
    </row>
    <row r="82" spans="1:16" x14ac:dyDescent="0.25">
      <c r="A82" s="27"/>
      <c r="B82" s="68"/>
      <c r="C82" s="61"/>
      <c r="D82" s="27"/>
      <c r="E82" s="69"/>
      <c r="F82" s="70"/>
      <c r="G82" s="70"/>
      <c r="H82" s="71"/>
      <c r="I82" s="44"/>
    </row>
    <row r="83" spans="1:16" x14ac:dyDescent="0.25">
      <c r="A83" s="117"/>
      <c r="B83" s="118"/>
      <c r="C83" s="44"/>
      <c r="D83" s="71"/>
      <c r="E83" s="61"/>
      <c r="F83" s="119"/>
      <c r="G83" s="117"/>
      <c r="H83" s="44"/>
      <c r="N83" s="44"/>
    </row>
    <row r="84" spans="1:16" ht="15.75" customHeight="1" x14ac:dyDescent="0.25">
      <c r="A84" s="7" t="s">
        <v>138</v>
      </c>
      <c r="B84" s="7"/>
      <c r="C84" s="7"/>
      <c r="D84" s="7"/>
      <c r="E84" s="7"/>
      <c r="F84" s="7"/>
      <c r="G84" s="7"/>
      <c r="H84" s="7"/>
    </row>
    <row r="85" spans="1:16" ht="14.1" customHeight="1" x14ac:dyDescent="0.25">
      <c r="A85" s="6" t="s">
        <v>139</v>
      </c>
      <c r="B85" s="34" t="s">
        <v>107</v>
      </c>
      <c r="C85" s="41" t="s">
        <v>108</v>
      </c>
      <c r="D85" s="158" t="s">
        <v>140</v>
      </c>
      <c r="E85" s="158"/>
      <c r="F85" s="9">
        <v>12</v>
      </c>
      <c r="G85" s="9"/>
      <c r="H85" s="121">
        <f>H55</f>
        <v>0</v>
      </c>
      <c r="J85" s="81" t="s">
        <v>141</v>
      </c>
      <c r="K85" s="32"/>
      <c r="L85" s="32"/>
      <c r="M85" s="32"/>
      <c r="N85" s="32"/>
      <c r="O85" s="33"/>
      <c r="P85" s="44"/>
    </row>
    <row r="86" spans="1:16" x14ac:dyDescent="0.25">
      <c r="A86" s="6"/>
      <c r="B86" s="34"/>
      <c r="C86" s="35"/>
      <c r="D86" s="36"/>
      <c r="E86" s="120"/>
      <c r="F86" s="9"/>
      <c r="G86" s="9"/>
      <c r="H86" s="122">
        <v>3</v>
      </c>
      <c r="J86" s="43" t="s">
        <v>142</v>
      </c>
      <c r="K86" s="44"/>
      <c r="L86" s="44"/>
      <c r="M86" s="44"/>
      <c r="N86" s="44"/>
      <c r="O86" s="39"/>
      <c r="P86" s="44"/>
    </row>
    <row r="87" spans="1:16" x14ac:dyDescent="0.25">
      <c r="A87" s="159"/>
      <c r="B87" s="159"/>
      <c r="C87" s="159"/>
      <c r="D87" s="55"/>
      <c r="E87" s="66"/>
      <c r="F87" s="9"/>
      <c r="G87" s="9"/>
      <c r="H87" s="123"/>
      <c r="J87" s="43" t="s">
        <v>143</v>
      </c>
      <c r="K87" s="44"/>
      <c r="L87" s="44"/>
      <c r="M87" s="44"/>
      <c r="N87" s="44"/>
      <c r="O87" s="39"/>
      <c r="P87" s="44"/>
    </row>
    <row r="88" spans="1:16" ht="13.9" customHeight="1" x14ac:dyDescent="0.25">
      <c r="A88" s="6" t="s">
        <v>144</v>
      </c>
      <c r="B88" s="124" t="s">
        <v>68</v>
      </c>
      <c r="C88" s="125" t="s">
        <v>69</v>
      </c>
      <c r="D88" s="158" t="s">
        <v>145</v>
      </c>
      <c r="E88" s="158"/>
      <c r="F88" s="9"/>
      <c r="G88" s="9"/>
      <c r="H88" s="38">
        <f>H31</f>
        <v>0</v>
      </c>
      <c r="J88" s="43" t="s">
        <v>146</v>
      </c>
      <c r="K88" s="44"/>
      <c r="L88" s="44"/>
      <c r="M88" s="44"/>
      <c r="N88" s="44"/>
      <c r="O88" s="39"/>
      <c r="P88" s="44"/>
    </row>
    <row r="89" spans="1:16" x14ac:dyDescent="0.25">
      <c r="A89" s="6"/>
      <c r="B89" s="126" t="s">
        <v>92</v>
      </c>
      <c r="C89" s="127" t="s">
        <v>93</v>
      </c>
      <c r="D89" s="158"/>
      <c r="E89" s="158"/>
      <c r="F89" s="9"/>
      <c r="G89" s="9"/>
      <c r="H89" s="38">
        <f>H45</f>
        <v>3</v>
      </c>
      <c r="J89" s="43" t="s">
        <v>147</v>
      </c>
      <c r="K89" s="44"/>
      <c r="L89" s="44"/>
      <c r="M89" s="44"/>
      <c r="N89" s="44"/>
      <c r="O89" s="39"/>
      <c r="P89" s="44"/>
    </row>
    <row r="90" spans="1:16" x14ac:dyDescent="0.25">
      <c r="A90" s="6"/>
      <c r="B90" s="34" t="s">
        <v>88</v>
      </c>
      <c r="C90" s="35" t="s">
        <v>148</v>
      </c>
      <c r="D90" s="158"/>
      <c r="E90" s="158"/>
      <c r="F90" s="9"/>
      <c r="G90" s="9"/>
      <c r="H90" s="38">
        <f>IF(H44&gt;0,3,0)</f>
        <v>0</v>
      </c>
      <c r="J90" s="45" t="s">
        <v>149</v>
      </c>
      <c r="K90" s="46"/>
      <c r="L90" s="46"/>
      <c r="M90" s="46"/>
      <c r="N90" s="46"/>
      <c r="O90" s="47"/>
      <c r="P90" s="44"/>
    </row>
    <row r="91" spans="1:16" ht="13.9" customHeight="1" x14ac:dyDescent="0.25">
      <c r="A91" s="48"/>
      <c r="B91" s="49"/>
      <c r="C91" s="50"/>
      <c r="D91" s="55"/>
      <c r="E91" s="8" t="s">
        <v>11</v>
      </c>
      <c r="F91" s="8"/>
      <c r="G91" s="8"/>
      <c r="H91" s="52">
        <f>SUM(H85:H90)</f>
        <v>6</v>
      </c>
    </row>
    <row r="92" spans="1:16" x14ac:dyDescent="0.25">
      <c r="A92" s="128"/>
      <c r="B92" s="129"/>
      <c r="C92" s="130"/>
      <c r="D92" s="131"/>
      <c r="E92" s="131"/>
      <c r="F92" s="117"/>
      <c r="G92" s="117"/>
      <c r="H92" s="132"/>
    </row>
    <row r="93" spans="1:16" ht="15.75" customHeight="1" x14ac:dyDescent="0.25">
      <c r="A93" s="146" t="s">
        <v>150</v>
      </c>
      <c r="B93" s="146"/>
      <c r="C93" s="146"/>
      <c r="D93" s="146"/>
      <c r="E93" s="146"/>
      <c r="F93" s="80"/>
      <c r="G93" s="80"/>
      <c r="H93" s="50"/>
    </row>
    <row r="94" spans="1:16" ht="13.9" customHeight="1" x14ac:dyDescent="0.25">
      <c r="A94" s="145" t="s">
        <v>151</v>
      </c>
      <c r="B94" s="34"/>
      <c r="C94" s="35"/>
      <c r="D94" s="133"/>
      <c r="E94" s="134"/>
      <c r="F94" s="154">
        <v>24</v>
      </c>
      <c r="G94" s="154"/>
      <c r="H94" s="35"/>
      <c r="J94" s="81" t="s">
        <v>152</v>
      </c>
      <c r="K94" s="32"/>
      <c r="L94" s="32"/>
      <c r="M94" s="32"/>
      <c r="N94" s="32"/>
      <c r="O94" s="33"/>
    </row>
    <row r="95" spans="1:16" x14ac:dyDescent="0.25">
      <c r="A95" s="145"/>
      <c r="B95" s="34"/>
      <c r="C95" s="35"/>
      <c r="D95" s="133"/>
      <c r="E95" s="134"/>
      <c r="F95" s="154"/>
      <c r="G95" s="154"/>
      <c r="H95" s="35"/>
      <c r="J95" s="45" t="s">
        <v>153</v>
      </c>
      <c r="K95" s="46"/>
      <c r="L95" s="46"/>
      <c r="M95" s="46"/>
      <c r="N95" s="46"/>
      <c r="O95" s="47"/>
    </row>
    <row r="96" spans="1:16" x14ac:dyDescent="0.25">
      <c r="A96" s="145"/>
      <c r="B96" s="34"/>
      <c r="C96" s="35"/>
      <c r="D96" s="133"/>
      <c r="E96" s="134"/>
      <c r="F96" s="154"/>
      <c r="G96" s="154"/>
      <c r="H96" s="35"/>
    </row>
    <row r="97" spans="1:9" x14ac:dyDescent="0.25">
      <c r="A97" s="145"/>
      <c r="B97" s="34"/>
      <c r="C97" s="35"/>
      <c r="D97" s="133"/>
      <c r="E97" s="134"/>
      <c r="F97" s="154"/>
      <c r="G97" s="154"/>
      <c r="H97" s="35"/>
    </row>
    <row r="98" spans="1:9" x14ac:dyDescent="0.25">
      <c r="A98" s="145"/>
      <c r="B98" s="34"/>
      <c r="C98" s="35"/>
      <c r="D98" s="133"/>
      <c r="E98" s="134"/>
      <c r="F98" s="154"/>
      <c r="G98" s="154"/>
      <c r="H98" s="35"/>
    </row>
    <row r="99" spans="1:9" x14ac:dyDescent="0.25">
      <c r="A99" s="145"/>
      <c r="B99" s="34"/>
      <c r="C99" s="35"/>
      <c r="D99" s="133"/>
      <c r="E99" s="134"/>
      <c r="F99" s="154"/>
      <c r="G99" s="154"/>
      <c r="H99" s="35"/>
    </row>
    <row r="100" spans="1:9" x14ac:dyDescent="0.25">
      <c r="A100" s="145"/>
      <c r="B100" s="34"/>
      <c r="C100" s="35"/>
      <c r="D100" s="133"/>
      <c r="E100" s="134"/>
      <c r="F100" s="154"/>
      <c r="G100" s="154"/>
      <c r="H100" s="35"/>
    </row>
    <row r="101" spans="1:9" x14ac:dyDescent="0.25">
      <c r="A101" s="145"/>
      <c r="B101" s="135"/>
      <c r="C101" s="136"/>
      <c r="D101" s="137"/>
      <c r="E101" s="138"/>
      <c r="F101" s="154"/>
      <c r="G101" s="154"/>
      <c r="H101" s="35"/>
    </row>
    <row r="102" spans="1:9" ht="13.9" customHeight="1" x14ac:dyDescent="0.25">
      <c r="A102" s="139"/>
      <c r="B102" s="160"/>
      <c r="C102" s="160"/>
      <c r="D102" s="140"/>
      <c r="E102" s="8" t="s">
        <v>11</v>
      </c>
      <c r="F102" s="8"/>
      <c r="G102" s="8"/>
      <c r="H102" s="52">
        <f>SUM(H93:H101)</f>
        <v>0</v>
      </c>
    </row>
    <row r="105" spans="1:9" ht="13.9" customHeight="1" x14ac:dyDescent="0.25">
      <c r="A105" s="161" t="s">
        <v>154</v>
      </c>
      <c r="B105" s="161"/>
      <c r="C105" s="161"/>
      <c r="D105" s="161"/>
      <c r="E105" s="161"/>
      <c r="F105" s="162">
        <v>120</v>
      </c>
      <c r="G105" s="162"/>
      <c r="H105" s="141">
        <f>SUM(H5+H13+H17+H24+H29+H36+H41+H47+H52+H57+H62+H67+H81+H86+H102)</f>
        <v>9</v>
      </c>
      <c r="I105" s="142" t="s">
        <v>155</v>
      </c>
    </row>
  </sheetData>
  <mergeCells count="84">
    <mergeCell ref="A105:E105"/>
    <mergeCell ref="F105:G105"/>
    <mergeCell ref="E91:G91"/>
    <mergeCell ref="A93:E93"/>
    <mergeCell ref="A94:A101"/>
    <mergeCell ref="F94:G101"/>
    <mergeCell ref="B102:C102"/>
    <mergeCell ref="E102:G102"/>
    <mergeCell ref="E80:G80"/>
    <mergeCell ref="D81:G81"/>
    <mergeCell ref="A84:H84"/>
    <mergeCell ref="A85:A86"/>
    <mergeCell ref="D85:E85"/>
    <mergeCell ref="F85:G90"/>
    <mergeCell ref="A87:C87"/>
    <mergeCell ref="A88:A90"/>
    <mergeCell ref="D88:E90"/>
    <mergeCell ref="A74:A75"/>
    <mergeCell ref="F74:G75"/>
    <mergeCell ref="E76:G76"/>
    <mergeCell ref="A78:A79"/>
    <mergeCell ref="F78:G79"/>
    <mergeCell ref="A69:C69"/>
    <mergeCell ref="D69:E69"/>
    <mergeCell ref="A70:A71"/>
    <mergeCell ref="F70:G71"/>
    <mergeCell ref="E72:G72"/>
    <mergeCell ref="B62:D62"/>
    <mergeCell ref="E62:G62"/>
    <mergeCell ref="A65:A66"/>
    <mergeCell ref="F65:G66"/>
    <mergeCell ref="E67:G67"/>
    <mergeCell ref="F55:G56"/>
    <mergeCell ref="H55:H56"/>
    <mergeCell ref="E57:G57"/>
    <mergeCell ref="A59:C59"/>
    <mergeCell ref="A60:A61"/>
    <mergeCell ref="D60:E61"/>
    <mergeCell ref="F60:G61"/>
    <mergeCell ref="A55:A56"/>
    <mergeCell ref="B55:B56"/>
    <mergeCell ref="C55:C56"/>
    <mergeCell ref="D55:D56"/>
    <mergeCell ref="E55:E56"/>
    <mergeCell ref="A49:C49"/>
    <mergeCell ref="A50:A51"/>
    <mergeCell ref="F50:G51"/>
    <mergeCell ref="E52:G52"/>
    <mergeCell ref="A54:C54"/>
    <mergeCell ref="E41:G41"/>
    <mergeCell ref="A43:C43"/>
    <mergeCell ref="A44:A46"/>
    <mergeCell ref="F44:G46"/>
    <mergeCell ref="E47:G47"/>
    <mergeCell ref="E29:G29"/>
    <mergeCell ref="A31:A35"/>
    <mergeCell ref="F31:G35"/>
    <mergeCell ref="E36:G36"/>
    <mergeCell ref="A38:A40"/>
    <mergeCell ref="F38:G40"/>
    <mergeCell ref="A20:A23"/>
    <mergeCell ref="F20:G23"/>
    <mergeCell ref="E24:G24"/>
    <mergeCell ref="A26:C26"/>
    <mergeCell ref="A27:A28"/>
    <mergeCell ref="F27:G28"/>
    <mergeCell ref="E13:G13"/>
    <mergeCell ref="A15:A16"/>
    <mergeCell ref="F15:G16"/>
    <mergeCell ref="E17:G17"/>
    <mergeCell ref="A19:B19"/>
    <mergeCell ref="A7:B7"/>
    <mergeCell ref="A8:A12"/>
    <mergeCell ref="F8:G12"/>
    <mergeCell ref="J8:Q8"/>
    <mergeCell ref="J9:Q9"/>
    <mergeCell ref="A1:C1"/>
    <mergeCell ref="F1:G1"/>
    <mergeCell ref="F2:G2"/>
    <mergeCell ref="J2:R5"/>
    <mergeCell ref="A3:H3"/>
    <mergeCell ref="A4:A5"/>
    <mergeCell ref="F4:G4"/>
    <mergeCell ref="E5:G5"/>
  </mergeCells>
  <pageMargins left="0.7" right="0.7" top="0.75" bottom="0.75" header="0.51180555555555496" footer="0.51180555555555496"/>
  <pageSetup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1"/>
  <sheetViews>
    <sheetView zoomScale="85" zoomScaleNormal="85" workbookViewId="0">
      <selection activeCell="C32" sqref="C32"/>
    </sheetView>
  </sheetViews>
  <sheetFormatPr defaultColWidth="8.5703125" defaultRowHeight="15" x14ac:dyDescent="0.25"/>
  <cols>
    <col min="1" max="1" width="12.85546875" customWidth="1"/>
    <col min="2" max="2" width="12.28515625" style="15" customWidth="1"/>
    <col min="3" max="3" width="46.28515625" customWidth="1"/>
    <col min="4" max="4" width="9.140625" style="16" customWidth="1"/>
    <col min="6" max="6" width="5.5703125" customWidth="1"/>
    <col min="7" max="7" width="4.28515625" customWidth="1"/>
    <col min="8" max="8" width="10.85546875" customWidth="1"/>
    <col min="9" max="9" width="4.85546875" customWidth="1"/>
    <col min="10" max="10" width="24.85546875" customWidth="1"/>
    <col min="11" max="12" width="11.7109375" customWidth="1"/>
    <col min="18" max="18" width="9.85546875" customWidth="1"/>
  </cols>
  <sheetData>
    <row r="1" spans="1:18" ht="37.5" customHeight="1" x14ac:dyDescent="0.25">
      <c r="A1" s="14" t="s">
        <v>156</v>
      </c>
      <c r="B1" s="14"/>
      <c r="C1" s="14"/>
      <c r="D1" s="18" t="s">
        <v>1</v>
      </c>
      <c r="E1" s="18" t="s">
        <v>2</v>
      </c>
      <c r="F1" s="13" t="s">
        <v>3</v>
      </c>
      <c r="G1" s="13"/>
      <c r="H1" s="19" t="s">
        <v>4</v>
      </c>
    </row>
    <row r="2" spans="1:18" ht="12" customHeight="1" x14ac:dyDescent="0.25">
      <c r="A2" s="17"/>
      <c r="B2" s="17"/>
      <c r="C2" s="17"/>
      <c r="D2" s="18"/>
      <c r="E2" s="18"/>
      <c r="F2" s="13"/>
      <c r="G2" s="13"/>
      <c r="H2" s="19"/>
      <c r="J2" s="12" t="s">
        <v>5</v>
      </c>
      <c r="K2" s="12"/>
      <c r="L2" s="12"/>
      <c r="M2" s="12"/>
      <c r="N2" s="12"/>
      <c r="O2" s="12"/>
      <c r="P2" s="12"/>
      <c r="Q2" s="12"/>
      <c r="R2" s="12"/>
    </row>
    <row r="3" spans="1:18" ht="17.25" customHeight="1" x14ac:dyDescent="0.25">
      <c r="A3" s="11" t="s">
        <v>6</v>
      </c>
      <c r="B3" s="11"/>
      <c r="C3" s="11"/>
      <c r="D3" s="11"/>
      <c r="E3" s="11"/>
      <c r="F3" s="11"/>
      <c r="G3" s="11"/>
      <c r="H3" s="11"/>
      <c r="J3" s="12"/>
      <c r="K3" s="12"/>
      <c r="L3" s="12"/>
      <c r="M3" s="12"/>
      <c r="N3" s="12"/>
      <c r="O3" s="12"/>
      <c r="P3" s="12"/>
      <c r="Q3" s="12"/>
      <c r="R3" s="12"/>
    </row>
    <row r="4" spans="1:18" s="23" customFormat="1" ht="15" customHeight="1" x14ac:dyDescent="0.2">
      <c r="A4" s="10" t="s">
        <v>157</v>
      </c>
      <c r="B4" s="20" t="s">
        <v>8</v>
      </c>
      <c r="C4" s="20" t="s">
        <v>9</v>
      </c>
      <c r="D4" s="21">
        <v>2</v>
      </c>
      <c r="E4" s="22" t="s">
        <v>10</v>
      </c>
      <c r="F4" s="9">
        <v>3</v>
      </c>
      <c r="G4" s="9"/>
      <c r="H4" s="22"/>
      <c r="J4" s="12"/>
      <c r="K4" s="12"/>
      <c r="L4" s="12"/>
      <c r="M4" s="12"/>
      <c r="N4" s="12"/>
      <c r="O4" s="12"/>
      <c r="P4" s="12"/>
      <c r="Q4" s="12"/>
      <c r="R4" s="12"/>
    </row>
    <row r="5" spans="1:18" s="23" customFormat="1" ht="15" customHeight="1" x14ac:dyDescent="0.2">
      <c r="A5" s="10"/>
      <c r="B5" s="24"/>
      <c r="C5" s="24"/>
      <c r="D5" s="24"/>
      <c r="E5" s="8" t="s">
        <v>11</v>
      </c>
      <c r="F5" s="8"/>
      <c r="G5" s="8"/>
      <c r="H5" s="25">
        <f>H4</f>
        <v>0</v>
      </c>
      <c r="J5" s="12"/>
      <c r="K5" s="12"/>
      <c r="L5" s="12"/>
      <c r="M5" s="12"/>
      <c r="N5" s="12"/>
      <c r="O5" s="12"/>
      <c r="P5" s="12"/>
      <c r="Q5" s="12"/>
      <c r="R5" s="12"/>
    </row>
    <row r="6" spans="1:18" s="23" customFormat="1" ht="15" customHeight="1" x14ac:dyDescent="0.25">
      <c r="A6" s="26"/>
      <c r="B6" s="26"/>
      <c r="C6" s="26"/>
      <c r="D6" s="27"/>
      <c r="J6"/>
      <c r="K6"/>
      <c r="L6"/>
      <c r="M6"/>
      <c r="N6"/>
      <c r="O6"/>
      <c r="P6"/>
      <c r="Q6"/>
      <c r="R6"/>
    </row>
    <row r="7" spans="1:18" ht="21" customHeight="1" x14ac:dyDescent="0.25">
      <c r="A7" s="7" t="s">
        <v>12</v>
      </c>
      <c r="B7" s="7"/>
      <c r="C7" s="28"/>
      <c r="D7" s="29"/>
      <c r="E7" s="29"/>
      <c r="F7" s="29"/>
      <c r="G7" s="29"/>
      <c r="H7" s="30"/>
    </row>
    <row r="8" spans="1:18" ht="15" customHeight="1" x14ac:dyDescent="0.25">
      <c r="A8" s="6" t="s">
        <v>14</v>
      </c>
      <c r="B8" s="34" t="s">
        <v>15</v>
      </c>
      <c r="C8" s="35" t="s">
        <v>16</v>
      </c>
      <c r="D8" s="36">
        <v>1</v>
      </c>
      <c r="E8" s="21" t="s">
        <v>10</v>
      </c>
      <c r="F8" s="5">
        <v>9</v>
      </c>
      <c r="G8" s="5"/>
      <c r="H8" s="38"/>
      <c r="J8" s="31" t="s">
        <v>13</v>
      </c>
      <c r="K8" s="32"/>
      <c r="L8" s="32"/>
      <c r="M8" s="32"/>
      <c r="N8" s="32"/>
      <c r="O8" s="32"/>
      <c r="P8" s="32"/>
      <c r="Q8" s="32"/>
      <c r="R8" s="33"/>
    </row>
    <row r="9" spans="1:18" ht="15.75" customHeight="1" x14ac:dyDescent="0.25">
      <c r="A9" s="6"/>
      <c r="B9" s="40" t="s">
        <v>18</v>
      </c>
      <c r="C9" s="41" t="s">
        <v>19</v>
      </c>
      <c r="D9" s="36">
        <v>2</v>
      </c>
      <c r="E9" s="21" t="s">
        <v>10</v>
      </c>
      <c r="F9" s="5"/>
      <c r="G9" s="5"/>
      <c r="H9" s="38"/>
      <c r="J9" s="4" t="s">
        <v>17</v>
      </c>
      <c r="K9" s="4"/>
      <c r="L9" s="4"/>
      <c r="M9" s="4"/>
      <c r="N9" s="4"/>
      <c r="O9" s="4"/>
      <c r="P9" s="4"/>
      <c r="Q9" s="4"/>
      <c r="R9" s="39"/>
    </row>
    <row r="10" spans="1:18" x14ac:dyDescent="0.25">
      <c r="A10" s="6"/>
      <c r="B10" s="34" t="s">
        <v>24</v>
      </c>
      <c r="C10" s="35" t="s">
        <v>25</v>
      </c>
      <c r="D10" s="36">
        <v>1</v>
      </c>
      <c r="E10" s="21" t="s">
        <v>10</v>
      </c>
      <c r="F10" s="5"/>
      <c r="G10" s="5"/>
      <c r="H10" s="38"/>
      <c r="J10" s="3" t="s">
        <v>20</v>
      </c>
      <c r="K10" s="3"/>
      <c r="L10" s="3"/>
      <c r="M10" s="3"/>
      <c r="N10" s="3"/>
      <c r="O10" s="3"/>
      <c r="P10" s="3"/>
      <c r="Q10" s="3"/>
      <c r="R10" s="39"/>
    </row>
    <row r="11" spans="1:18" ht="14.1" customHeight="1" x14ac:dyDescent="0.25">
      <c r="A11" s="48"/>
      <c r="B11" s="49"/>
      <c r="C11" s="50"/>
      <c r="D11" s="51"/>
      <c r="E11" s="2" t="s">
        <v>11</v>
      </c>
      <c r="F11" s="2"/>
      <c r="G11" s="2"/>
      <c r="H11" s="52">
        <f>SUM(H8:H10)</f>
        <v>0</v>
      </c>
      <c r="J11" s="43" t="s">
        <v>23</v>
      </c>
      <c r="K11" s="44"/>
      <c r="L11" s="44"/>
      <c r="M11" s="44"/>
      <c r="N11" s="44"/>
      <c r="O11" s="44"/>
      <c r="P11" s="44"/>
      <c r="Q11" s="44"/>
      <c r="R11" s="39"/>
    </row>
    <row r="12" spans="1:18" x14ac:dyDescent="0.25">
      <c r="A12" s="48"/>
      <c r="B12" s="49"/>
      <c r="C12" s="50"/>
      <c r="D12" s="51"/>
      <c r="E12" s="53"/>
      <c r="F12" s="54"/>
      <c r="G12" s="54"/>
      <c r="H12" s="55"/>
      <c r="J12" s="43" t="s">
        <v>26</v>
      </c>
      <c r="K12" s="44"/>
      <c r="L12" s="44"/>
      <c r="M12" s="44"/>
      <c r="N12" s="44"/>
      <c r="O12" s="44"/>
      <c r="P12" s="44"/>
      <c r="Q12" s="44"/>
      <c r="R12" s="39"/>
    </row>
    <row r="13" spans="1:18" ht="13.9" customHeight="1" x14ac:dyDescent="0.25">
      <c r="A13" s="1" t="s">
        <v>31</v>
      </c>
      <c r="B13" s="57" t="s">
        <v>32</v>
      </c>
      <c r="C13" s="58" t="s">
        <v>33</v>
      </c>
      <c r="D13" s="21">
        <v>1</v>
      </c>
      <c r="E13" s="36" t="s">
        <v>34</v>
      </c>
      <c r="F13" s="9">
        <v>3</v>
      </c>
      <c r="G13" s="9"/>
      <c r="H13" s="59"/>
      <c r="J13" s="45" t="s">
        <v>29</v>
      </c>
      <c r="K13" s="46"/>
      <c r="L13" s="46"/>
      <c r="M13" s="46"/>
      <c r="N13" s="46"/>
      <c r="O13" s="46"/>
      <c r="P13" s="46"/>
      <c r="Q13" s="46"/>
      <c r="R13" s="47"/>
    </row>
    <row r="14" spans="1:18" x14ac:dyDescent="0.25">
      <c r="A14" s="1"/>
      <c r="B14" s="57" t="s">
        <v>37</v>
      </c>
      <c r="C14" s="58" t="s">
        <v>38</v>
      </c>
      <c r="D14" s="21">
        <v>1</v>
      </c>
      <c r="E14" s="62" t="s">
        <v>39</v>
      </c>
      <c r="F14" s="9"/>
      <c r="G14" s="9"/>
      <c r="H14" s="63"/>
    </row>
    <row r="15" spans="1:18" ht="13.9" customHeight="1" x14ac:dyDescent="0.25">
      <c r="A15" s="48"/>
      <c r="B15" s="65"/>
      <c r="C15" s="66"/>
      <c r="D15" s="48"/>
      <c r="E15" s="8" t="s">
        <v>11</v>
      </c>
      <c r="F15" s="8"/>
      <c r="G15" s="8"/>
      <c r="H15" s="52">
        <f>SUM(H13:H14)</f>
        <v>0</v>
      </c>
    </row>
    <row r="16" spans="1:18" x14ac:dyDescent="0.25">
      <c r="A16" s="27"/>
      <c r="B16" s="68"/>
      <c r="C16" s="143"/>
      <c r="D16" s="27"/>
      <c r="E16" s="69"/>
      <c r="F16" s="70"/>
      <c r="G16" s="70"/>
      <c r="H16" s="71"/>
      <c r="R16" s="44"/>
    </row>
    <row r="17" spans="1:18" ht="15" customHeight="1" x14ac:dyDescent="0.25">
      <c r="A17" s="7" t="s">
        <v>44</v>
      </c>
      <c r="B17" s="7"/>
      <c r="C17" s="72"/>
      <c r="D17" s="73"/>
      <c r="E17" s="72"/>
      <c r="F17" s="72"/>
      <c r="G17" s="72"/>
      <c r="H17" s="74"/>
    </row>
    <row r="18" spans="1:18" ht="13.9" customHeight="1" x14ac:dyDescent="0.25">
      <c r="A18" s="145" t="s">
        <v>48</v>
      </c>
      <c r="B18" s="75" t="s">
        <v>49</v>
      </c>
      <c r="C18" s="76" t="s">
        <v>50</v>
      </c>
      <c r="D18" s="21">
        <v>1</v>
      </c>
      <c r="E18" s="21" t="s">
        <v>10</v>
      </c>
      <c r="F18" s="9">
        <v>9</v>
      </c>
      <c r="G18" s="21"/>
      <c r="H18" s="38"/>
      <c r="J18" s="56" t="s">
        <v>30</v>
      </c>
      <c r="K18" s="32"/>
      <c r="L18" s="32"/>
      <c r="M18" s="32"/>
      <c r="N18" s="32"/>
      <c r="O18" s="33"/>
      <c r="P18" s="44"/>
      <c r="Q18" s="44"/>
    </row>
    <row r="19" spans="1:18" ht="15.75" customHeight="1" x14ac:dyDescent="0.25">
      <c r="A19" s="145"/>
      <c r="B19" s="75" t="s">
        <v>51</v>
      </c>
      <c r="C19" s="76" t="s">
        <v>52</v>
      </c>
      <c r="D19" s="21">
        <v>2</v>
      </c>
      <c r="E19" s="21" t="s">
        <v>10</v>
      </c>
      <c r="F19" s="9"/>
      <c r="G19" s="21"/>
      <c r="H19" s="38"/>
      <c r="J19" s="60" t="s">
        <v>35</v>
      </c>
      <c r="K19" s="61" t="s">
        <v>36</v>
      </c>
      <c r="L19" s="44"/>
      <c r="M19" s="44"/>
      <c r="N19" s="44"/>
      <c r="O19" s="39"/>
      <c r="P19" s="44"/>
      <c r="Q19" s="44"/>
    </row>
    <row r="20" spans="1:18" s="44" customFormat="1" ht="15.75" customHeight="1" x14ac:dyDescent="0.25">
      <c r="A20" s="145"/>
      <c r="B20" s="75" t="s">
        <v>55</v>
      </c>
      <c r="C20" s="76" t="s">
        <v>56</v>
      </c>
      <c r="D20" s="21">
        <v>1</v>
      </c>
      <c r="E20" s="21" t="s">
        <v>10</v>
      </c>
      <c r="F20" s="9"/>
      <c r="G20" s="21"/>
      <c r="H20" s="38"/>
      <c r="J20" s="64"/>
      <c r="K20" s="44" t="s">
        <v>40</v>
      </c>
      <c r="L20" s="44" t="s">
        <v>41</v>
      </c>
      <c r="O20" s="39"/>
      <c r="R20"/>
    </row>
    <row r="21" spans="1:18" ht="15" customHeight="1" x14ac:dyDescent="0.25">
      <c r="A21" s="79"/>
      <c r="B21" s="65"/>
      <c r="C21" s="80"/>
      <c r="D21" s="48"/>
      <c r="E21" s="8" t="s">
        <v>11</v>
      </c>
      <c r="F21" s="8"/>
      <c r="G21" s="8"/>
      <c r="H21" s="52">
        <f>SUM(H18:H20)</f>
        <v>0</v>
      </c>
      <c r="J21" s="67"/>
      <c r="M21" s="44"/>
      <c r="N21" s="44"/>
      <c r="O21" s="39"/>
    </row>
    <row r="22" spans="1:18" ht="15.75" customHeight="1" x14ac:dyDescent="0.25">
      <c r="A22" s="27"/>
      <c r="B22" s="68"/>
      <c r="C22" s="82"/>
      <c r="D22" s="27"/>
      <c r="E22" s="69"/>
      <c r="F22" s="70"/>
      <c r="G22" s="70"/>
      <c r="H22" s="71"/>
      <c r="J22" s="64" t="s">
        <v>42</v>
      </c>
      <c r="K22" s="44" t="s">
        <v>43</v>
      </c>
      <c r="L22" s="44"/>
      <c r="M22" s="44"/>
      <c r="N22" s="44"/>
      <c r="O22" s="39"/>
      <c r="P22" s="44"/>
    </row>
    <row r="23" spans="1:18" ht="15.75" customHeight="1" x14ac:dyDescent="0.25">
      <c r="A23" s="146" t="s">
        <v>61</v>
      </c>
      <c r="B23" s="146"/>
      <c r="C23" s="146"/>
      <c r="D23" s="84"/>
      <c r="E23" s="74"/>
      <c r="F23" s="72"/>
      <c r="G23" s="85"/>
      <c r="H23" s="74"/>
      <c r="I23" s="44"/>
      <c r="J23" s="67"/>
      <c r="K23" s="44" t="s">
        <v>45</v>
      </c>
      <c r="L23" s="44" t="s">
        <v>46</v>
      </c>
      <c r="M23" s="44" t="s">
        <v>47</v>
      </c>
      <c r="N23" s="44"/>
      <c r="O23" s="39"/>
      <c r="P23" s="44"/>
    </row>
    <row r="24" spans="1:18" ht="15.75" customHeight="1" x14ac:dyDescent="0.25">
      <c r="A24" s="1" t="s">
        <v>31</v>
      </c>
      <c r="B24" s="57" t="s">
        <v>63</v>
      </c>
      <c r="C24" s="58" t="s">
        <v>64</v>
      </c>
      <c r="D24" s="21">
        <v>1</v>
      </c>
      <c r="E24" s="36" t="s">
        <v>10</v>
      </c>
      <c r="F24" s="9">
        <v>3</v>
      </c>
      <c r="G24" s="9"/>
      <c r="H24" s="59"/>
      <c r="J24" s="67"/>
      <c r="K24" s="44"/>
      <c r="L24" s="44"/>
      <c r="M24" s="44"/>
      <c r="N24" s="44"/>
      <c r="O24" s="39"/>
      <c r="P24" s="44"/>
      <c r="Q24" s="44"/>
    </row>
    <row r="25" spans="1:18" ht="15.75" customHeight="1" x14ac:dyDescent="0.25">
      <c r="A25" s="1"/>
      <c r="B25" s="57" t="s">
        <v>65</v>
      </c>
      <c r="C25" s="58" t="s">
        <v>66</v>
      </c>
      <c r="D25" s="21">
        <v>1</v>
      </c>
      <c r="E25" s="62" t="s">
        <v>10</v>
      </c>
      <c r="F25" s="9"/>
      <c r="G25" s="9"/>
      <c r="H25" s="63"/>
      <c r="J25" s="77" t="s">
        <v>53</v>
      </c>
      <c r="K25" s="78" t="s">
        <v>54</v>
      </c>
      <c r="L25" s="46"/>
      <c r="M25" s="46"/>
      <c r="N25" s="46"/>
      <c r="O25" s="47"/>
      <c r="P25" s="44"/>
    </row>
    <row r="26" spans="1:18" ht="15.75" customHeight="1" x14ac:dyDescent="0.25">
      <c r="A26" s="48"/>
      <c r="B26" s="65"/>
      <c r="C26" s="66"/>
      <c r="D26" s="48"/>
      <c r="E26" s="8" t="s">
        <v>11</v>
      </c>
      <c r="F26" s="8"/>
      <c r="G26" s="8"/>
      <c r="H26" s="52">
        <f>SUM(H24:H25)</f>
        <v>0</v>
      </c>
      <c r="P26" s="44"/>
    </row>
    <row r="27" spans="1:18" ht="15.75" customHeight="1" x14ac:dyDescent="0.25">
      <c r="A27" s="83"/>
      <c r="B27" s="83"/>
      <c r="C27" s="83"/>
      <c r="D27" s="84"/>
      <c r="E27" s="74"/>
      <c r="F27" s="72"/>
      <c r="G27" s="85"/>
      <c r="H27" s="74"/>
      <c r="P27" s="44"/>
    </row>
    <row r="28" spans="1:18" ht="15.75" customHeight="1" x14ac:dyDescent="0.25">
      <c r="A28" s="10" t="s">
        <v>67</v>
      </c>
      <c r="B28" s="40" t="s">
        <v>68</v>
      </c>
      <c r="C28" s="76" t="s">
        <v>69</v>
      </c>
      <c r="D28" s="86">
        <v>1</v>
      </c>
      <c r="E28" s="21" t="s">
        <v>10</v>
      </c>
      <c r="F28" s="9">
        <v>15</v>
      </c>
      <c r="G28" s="9"/>
      <c r="H28" s="42"/>
      <c r="J28" s="81" t="s">
        <v>59</v>
      </c>
      <c r="K28" s="32"/>
      <c r="L28" s="32"/>
      <c r="M28" s="32"/>
      <c r="N28" s="32"/>
      <c r="O28" s="32"/>
      <c r="P28" s="32"/>
      <c r="Q28" s="33"/>
    </row>
    <row r="29" spans="1:18" ht="15.75" customHeight="1" x14ac:dyDescent="0.25">
      <c r="A29" s="10"/>
      <c r="B29" s="57" t="s">
        <v>70</v>
      </c>
      <c r="C29" s="58" t="s">
        <v>71</v>
      </c>
      <c r="D29" s="21">
        <v>2</v>
      </c>
      <c r="E29" s="21" t="s">
        <v>10</v>
      </c>
      <c r="F29" s="9"/>
      <c r="G29" s="9"/>
      <c r="H29" s="42"/>
      <c r="J29" s="43" t="s">
        <v>60</v>
      </c>
      <c r="K29" s="44"/>
      <c r="L29" s="44"/>
      <c r="M29" s="44"/>
      <c r="N29" s="44"/>
      <c r="O29" s="44"/>
      <c r="P29" s="44"/>
      <c r="Q29" s="39"/>
    </row>
    <row r="30" spans="1:18" ht="15.75" customHeight="1" x14ac:dyDescent="0.25">
      <c r="A30" s="10"/>
      <c r="B30" s="57" t="s">
        <v>72</v>
      </c>
      <c r="C30" s="58" t="s">
        <v>73</v>
      </c>
      <c r="D30" s="21">
        <v>1</v>
      </c>
      <c r="E30" s="21" t="s">
        <v>10</v>
      </c>
      <c r="F30" s="9"/>
      <c r="G30" s="9"/>
      <c r="H30" s="42"/>
      <c r="J30" s="45" t="s">
        <v>62</v>
      </c>
      <c r="K30" s="46"/>
      <c r="L30" s="46"/>
      <c r="M30" s="46"/>
      <c r="N30" s="46"/>
      <c r="O30" s="46"/>
      <c r="P30" s="46"/>
      <c r="Q30" s="47"/>
    </row>
    <row r="31" spans="1:18" ht="15.75" customHeight="1" x14ac:dyDescent="0.25">
      <c r="A31" s="10"/>
      <c r="B31" s="87" t="s">
        <v>74</v>
      </c>
      <c r="C31" s="88" t="s">
        <v>75</v>
      </c>
      <c r="D31" s="22">
        <v>2</v>
      </c>
      <c r="E31" s="22" t="s">
        <v>10</v>
      </c>
      <c r="F31" s="9"/>
      <c r="G31" s="9"/>
      <c r="H31" s="89"/>
    </row>
    <row r="32" spans="1:18" ht="15.75" customHeight="1" x14ac:dyDescent="0.25">
      <c r="A32" s="10"/>
      <c r="B32" s="75" t="s">
        <v>158</v>
      </c>
      <c r="C32" s="76" t="s">
        <v>77</v>
      </c>
      <c r="D32" s="21">
        <v>2</v>
      </c>
      <c r="E32" s="37" t="s">
        <v>10</v>
      </c>
      <c r="F32" s="9"/>
      <c r="G32" s="9"/>
      <c r="H32" s="90"/>
    </row>
    <row r="33" spans="1:14" ht="15.75" customHeight="1" x14ac:dyDescent="0.25">
      <c r="A33" s="48"/>
      <c r="B33" s="65"/>
      <c r="C33" s="80"/>
      <c r="D33" s="48"/>
      <c r="E33" s="2" t="s">
        <v>11</v>
      </c>
      <c r="F33" s="2"/>
      <c r="G33" s="2"/>
      <c r="H33" s="52">
        <f>SUM(H28:H32)</f>
        <v>0</v>
      </c>
    </row>
    <row r="34" spans="1:14" ht="15.75" customHeight="1" x14ac:dyDescent="0.25">
      <c r="A34" s="48"/>
      <c r="B34" s="65"/>
      <c r="C34" s="80"/>
      <c r="D34" s="48"/>
      <c r="E34" s="53"/>
      <c r="F34" s="54"/>
      <c r="G34" s="54"/>
      <c r="H34" s="55"/>
    </row>
    <row r="35" spans="1:14" s="44" customFormat="1" ht="15.75" customHeight="1" x14ac:dyDescent="0.25">
      <c r="A35" s="147" t="s">
        <v>31</v>
      </c>
      <c r="B35" s="75" t="s">
        <v>78</v>
      </c>
      <c r="C35" s="35" t="s">
        <v>79</v>
      </c>
      <c r="D35" s="21">
        <v>1</v>
      </c>
      <c r="E35" s="21" t="s">
        <v>10</v>
      </c>
      <c r="F35" s="9">
        <v>3</v>
      </c>
      <c r="G35" s="9"/>
      <c r="H35" s="36"/>
      <c r="J35" s="81" t="s">
        <v>80</v>
      </c>
      <c r="K35" s="32"/>
      <c r="L35" s="32"/>
      <c r="M35" s="32"/>
      <c r="N35" s="33"/>
    </row>
    <row r="36" spans="1:14" ht="15.75" customHeight="1" x14ac:dyDescent="0.25">
      <c r="A36" s="147"/>
      <c r="B36" s="57" t="s">
        <v>81</v>
      </c>
      <c r="C36" s="58" t="s">
        <v>82</v>
      </c>
      <c r="D36" s="21">
        <v>2</v>
      </c>
      <c r="E36" s="36" t="s">
        <v>34</v>
      </c>
      <c r="F36" s="9"/>
      <c r="G36" s="9"/>
      <c r="H36" s="36"/>
      <c r="J36" s="45" t="s">
        <v>83</v>
      </c>
      <c r="K36" s="46"/>
      <c r="L36" s="46"/>
      <c r="M36" s="46"/>
      <c r="N36" s="47"/>
    </row>
    <row r="37" spans="1:14" ht="15.75" customHeight="1" x14ac:dyDescent="0.25">
      <c r="A37" s="147"/>
      <c r="B37" s="57" t="s">
        <v>84</v>
      </c>
      <c r="C37" s="58" t="s">
        <v>85</v>
      </c>
      <c r="D37" s="21">
        <v>1</v>
      </c>
      <c r="E37" s="62" t="s">
        <v>34</v>
      </c>
      <c r="F37" s="9"/>
      <c r="G37" s="9"/>
      <c r="H37" s="62"/>
    </row>
    <row r="38" spans="1:14" ht="15.75" customHeight="1" x14ac:dyDescent="0.25">
      <c r="A38" s="48"/>
      <c r="B38" s="65"/>
      <c r="C38" s="50"/>
      <c r="D38" s="48"/>
      <c r="E38" s="8" t="s">
        <v>11</v>
      </c>
      <c r="F38" s="8"/>
      <c r="G38" s="8"/>
      <c r="H38" s="25">
        <f>SUM(H35:H37)</f>
        <v>0</v>
      </c>
    </row>
    <row r="39" spans="1:14" ht="15.75" customHeight="1" x14ac:dyDescent="0.25">
      <c r="A39" s="27"/>
      <c r="B39" s="68"/>
      <c r="C39" s="91"/>
      <c r="D39" s="27"/>
      <c r="E39" s="69"/>
      <c r="F39" s="69"/>
      <c r="G39" s="69"/>
      <c r="H39" s="92"/>
    </row>
    <row r="40" spans="1:14" ht="15.75" customHeight="1" x14ac:dyDescent="0.25">
      <c r="A40" s="146" t="s">
        <v>86</v>
      </c>
      <c r="B40" s="146"/>
      <c r="C40" s="146"/>
      <c r="D40" s="48"/>
      <c r="E40" s="53"/>
      <c r="F40" s="53"/>
      <c r="G40" s="53"/>
      <c r="H40" s="93"/>
    </row>
    <row r="41" spans="1:14" ht="15.75" customHeight="1" x14ac:dyDescent="0.25">
      <c r="A41" s="147" t="s">
        <v>87</v>
      </c>
      <c r="B41" s="94" t="s">
        <v>88</v>
      </c>
      <c r="C41" s="95" t="s">
        <v>89</v>
      </c>
      <c r="D41" s="96" t="s">
        <v>90</v>
      </c>
      <c r="E41" s="97" t="s">
        <v>10</v>
      </c>
      <c r="F41" s="9">
        <v>6</v>
      </c>
      <c r="G41" s="9"/>
      <c r="H41" s="59"/>
      <c r="J41" s="98" t="s">
        <v>91</v>
      </c>
      <c r="K41" s="99"/>
      <c r="L41" s="99"/>
      <c r="M41" s="99"/>
      <c r="N41" s="33"/>
    </row>
    <row r="42" spans="1:14" ht="15.75" customHeight="1" x14ac:dyDescent="0.25">
      <c r="A42" s="147"/>
      <c r="B42" s="100" t="s">
        <v>92</v>
      </c>
      <c r="C42" s="101" t="s">
        <v>93</v>
      </c>
      <c r="D42" s="102">
        <v>2</v>
      </c>
      <c r="E42" s="102" t="s">
        <v>10</v>
      </c>
      <c r="F42" s="9"/>
      <c r="G42" s="9"/>
      <c r="H42" s="59"/>
      <c r="J42" s="103" t="s">
        <v>94</v>
      </c>
      <c r="K42" s="44"/>
      <c r="L42" s="44"/>
      <c r="M42" s="44"/>
      <c r="N42" s="39"/>
    </row>
    <row r="43" spans="1:14" ht="15.75" customHeight="1" x14ac:dyDescent="0.25">
      <c r="A43" s="147"/>
      <c r="B43" s="57" t="s">
        <v>95</v>
      </c>
      <c r="C43" s="58" t="s">
        <v>96</v>
      </c>
      <c r="D43" s="21">
        <v>1</v>
      </c>
      <c r="E43" s="22" t="s">
        <v>10</v>
      </c>
      <c r="F43" s="9"/>
      <c r="G43" s="9"/>
      <c r="H43" s="62"/>
      <c r="J43" s="45" t="s">
        <v>97</v>
      </c>
      <c r="K43" s="46"/>
      <c r="L43" s="46"/>
      <c r="M43" s="46"/>
      <c r="N43" s="47"/>
    </row>
    <row r="44" spans="1:14" ht="15.75" customHeight="1" x14ac:dyDescent="0.25">
      <c r="A44" s="48"/>
      <c r="B44" s="65"/>
      <c r="C44" s="80"/>
      <c r="D44" s="48"/>
      <c r="E44" s="8" t="s">
        <v>11</v>
      </c>
      <c r="F44" s="8"/>
      <c r="G44" s="8"/>
      <c r="H44" s="52">
        <f>SUM(H41:H43)</f>
        <v>0</v>
      </c>
    </row>
    <row r="45" spans="1:14" ht="15.75" customHeight="1" x14ac:dyDescent="0.25">
      <c r="A45" s="27"/>
      <c r="B45" s="68"/>
      <c r="C45" s="82"/>
      <c r="D45" s="27"/>
      <c r="E45" s="69"/>
      <c r="F45" s="70"/>
      <c r="G45" s="70"/>
      <c r="H45" s="71"/>
    </row>
    <row r="46" spans="1:14" ht="15.75" customHeight="1" x14ac:dyDescent="0.25">
      <c r="A46" s="27"/>
      <c r="B46" s="68"/>
      <c r="C46" s="143"/>
      <c r="D46" s="27"/>
      <c r="E46" s="69"/>
      <c r="F46" s="70"/>
      <c r="G46" s="70"/>
      <c r="H46" s="71"/>
    </row>
    <row r="47" spans="1:14" ht="15.75" customHeight="1" x14ac:dyDescent="0.25">
      <c r="A47" s="7" t="s">
        <v>105</v>
      </c>
      <c r="B47" s="7"/>
      <c r="C47" s="7"/>
      <c r="D47" s="48"/>
      <c r="E47" s="53"/>
      <c r="F47" s="54"/>
      <c r="G47" s="54"/>
      <c r="H47" s="55"/>
      <c r="I47" s="44"/>
    </row>
    <row r="48" spans="1:14" ht="15.75" customHeight="1" x14ac:dyDescent="0.25">
      <c r="A48" s="10" t="s">
        <v>106</v>
      </c>
      <c r="B48" s="148" t="s">
        <v>107</v>
      </c>
      <c r="C48" s="149" t="s">
        <v>108</v>
      </c>
      <c r="D48" s="6" t="s">
        <v>109</v>
      </c>
      <c r="E48" s="150" t="s">
        <v>34</v>
      </c>
      <c r="F48" s="9">
        <v>3</v>
      </c>
      <c r="G48" s="9"/>
      <c r="H48" s="151"/>
      <c r="I48" s="44"/>
    </row>
    <row r="49" spans="1:15" ht="19.899999999999999" customHeight="1" x14ac:dyDescent="0.25">
      <c r="A49" s="10"/>
      <c r="B49" s="148"/>
      <c r="C49" s="149"/>
      <c r="D49" s="6"/>
      <c r="E49" s="150"/>
      <c r="F49" s="9"/>
      <c r="G49" s="9"/>
      <c r="H49" s="151"/>
    </row>
    <row r="50" spans="1:15" ht="17.25" customHeight="1" x14ac:dyDescent="0.25">
      <c r="A50" s="48"/>
      <c r="B50" s="65"/>
      <c r="C50" s="66"/>
      <c r="D50" s="48"/>
      <c r="E50" s="8" t="s">
        <v>11</v>
      </c>
      <c r="F50" s="8"/>
      <c r="G50" s="8"/>
      <c r="H50" s="52">
        <f>SUM(H48:H49)</f>
        <v>0</v>
      </c>
      <c r="I50" s="44"/>
      <c r="J50" s="44"/>
      <c r="K50" s="44"/>
    </row>
    <row r="51" spans="1:15" ht="19.5" customHeight="1" x14ac:dyDescent="0.25">
      <c r="A51" s="27"/>
      <c r="B51" s="68"/>
      <c r="C51" s="143"/>
      <c r="D51" s="27"/>
      <c r="E51" s="69"/>
      <c r="F51" s="70"/>
      <c r="G51" s="70"/>
      <c r="H51" s="71"/>
    </row>
    <row r="52" spans="1:15" ht="15.75" customHeight="1" x14ac:dyDescent="0.25">
      <c r="A52" s="27"/>
      <c r="B52" s="68"/>
      <c r="C52" s="82"/>
      <c r="D52" s="27"/>
      <c r="E52" s="69"/>
      <c r="F52" s="70"/>
      <c r="G52" s="70"/>
      <c r="H52" s="71"/>
    </row>
    <row r="53" spans="1:15" ht="15.75" customHeight="1" x14ac:dyDescent="0.25">
      <c r="A53" s="106" t="s">
        <v>117</v>
      </c>
      <c r="B53" s="107"/>
      <c r="C53" s="108"/>
      <c r="D53" s="109"/>
      <c r="E53" s="108"/>
      <c r="F53" s="108"/>
      <c r="G53" s="108"/>
      <c r="H53" s="108"/>
    </row>
    <row r="54" spans="1:15" ht="16.5" customHeight="1" x14ac:dyDescent="0.25">
      <c r="A54" s="1" t="s">
        <v>31</v>
      </c>
      <c r="B54" s="57" t="s">
        <v>118</v>
      </c>
      <c r="C54" s="58" t="s">
        <v>119</v>
      </c>
      <c r="D54" s="21" t="s">
        <v>102</v>
      </c>
      <c r="E54" s="36" t="s">
        <v>10</v>
      </c>
      <c r="F54" s="154">
        <v>3</v>
      </c>
      <c r="G54" s="154"/>
      <c r="H54" s="59"/>
      <c r="J54" s="110" t="s">
        <v>120</v>
      </c>
      <c r="K54" s="111"/>
      <c r="L54" s="111"/>
      <c r="M54" s="111"/>
      <c r="N54" s="111"/>
      <c r="O54" s="112"/>
    </row>
    <row r="55" spans="1:15" ht="17.25" customHeight="1" x14ac:dyDescent="0.25">
      <c r="A55" s="1"/>
      <c r="B55" s="57" t="s">
        <v>121</v>
      </c>
      <c r="C55" s="58" t="s">
        <v>122</v>
      </c>
      <c r="D55" s="21" t="s">
        <v>102</v>
      </c>
      <c r="E55" s="62" t="s">
        <v>10</v>
      </c>
      <c r="F55" s="154"/>
      <c r="G55" s="154"/>
      <c r="H55" s="63"/>
    </row>
    <row r="56" spans="1:15" ht="18" customHeight="1" x14ac:dyDescent="0.25">
      <c r="A56" s="48"/>
      <c r="B56" s="65"/>
      <c r="C56" s="66"/>
      <c r="D56" s="48"/>
      <c r="E56" s="8" t="s">
        <v>11</v>
      </c>
      <c r="F56" s="8"/>
      <c r="G56" s="8"/>
      <c r="H56" s="52">
        <f>SUM(H54:H55)</f>
        <v>0</v>
      </c>
    </row>
    <row r="57" spans="1:15" ht="15.75" customHeight="1" x14ac:dyDescent="0.25">
      <c r="A57" s="27"/>
      <c r="B57" s="68"/>
      <c r="C57" s="143"/>
      <c r="D57" s="27"/>
      <c r="E57" s="69"/>
      <c r="F57" s="70"/>
      <c r="G57" s="70"/>
      <c r="H57" s="71"/>
    </row>
    <row r="58" spans="1:15" ht="15.75" customHeight="1" x14ac:dyDescent="0.25">
      <c r="A58" s="27"/>
      <c r="B58" s="68"/>
      <c r="C58" s="143"/>
      <c r="D58" s="27"/>
      <c r="E58" s="69"/>
      <c r="F58" s="70"/>
      <c r="G58" s="70"/>
      <c r="H58" s="71"/>
    </row>
    <row r="59" spans="1:15" ht="15.75" customHeight="1" x14ac:dyDescent="0.25">
      <c r="A59" s="117"/>
      <c r="B59" s="118"/>
      <c r="C59" s="44"/>
      <c r="D59" s="71"/>
      <c r="E59" s="143"/>
      <c r="F59" s="119"/>
      <c r="G59" s="117"/>
      <c r="H59" s="44"/>
    </row>
    <row r="60" spans="1:15" ht="15.75" customHeight="1" x14ac:dyDescent="0.25">
      <c r="A60" s="7" t="s">
        <v>138</v>
      </c>
      <c r="B60" s="7"/>
      <c r="C60" s="7"/>
      <c r="D60" s="7"/>
      <c r="E60" s="7"/>
      <c r="F60" s="7"/>
      <c r="G60" s="7"/>
      <c r="H60" s="7"/>
    </row>
    <row r="61" spans="1:15" ht="15.75" customHeight="1" x14ac:dyDescent="0.25">
      <c r="A61" s="6" t="s">
        <v>139</v>
      </c>
      <c r="B61" s="34" t="s">
        <v>107</v>
      </c>
      <c r="C61" s="41" t="s">
        <v>108</v>
      </c>
      <c r="D61" s="158" t="s">
        <v>140</v>
      </c>
      <c r="E61" s="158"/>
      <c r="F61" s="9">
        <v>12</v>
      </c>
      <c r="G61" s="9"/>
      <c r="H61" s="121">
        <f>H48</f>
        <v>0</v>
      </c>
      <c r="J61" s="81" t="s">
        <v>141</v>
      </c>
      <c r="K61" s="32"/>
      <c r="L61" s="32"/>
      <c r="M61" s="32"/>
      <c r="N61" s="32"/>
      <c r="O61" s="33"/>
    </row>
    <row r="62" spans="1:15" ht="15.75" customHeight="1" x14ac:dyDescent="0.25">
      <c r="A62" s="6"/>
      <c r="B62" s="34"/>
      <c r="C62" s="144" t="s">
        <v>159</v>
      </c>
      <c r="D62" s="36"/>
      <c r="E62" s="120"/>
      <c r="F62" s="9"/>
      <c r="G62" s="9"/>
      <c r="H62" s="122"/>
      <c r="J62" s="43" t="s">
        <v>142</v>
      </c>
      <c r="K62" s="44"/>
      <c r="L62" s="44"/>
      <c r="M62" s="44"/>
      <c r="N62" s="44"/>
      <c r="O62" s="39"/>
    </row>
    <row r="63" spans="1:15" ht="15.75" customHeight="1" x14ac:dyDescent="0.25">
      <c r="A63" s="159"/>
      <c r="B63" s="159"/>
      <c r="C63" s="159"/>
      <c r="D63" s="55"/>
      <c r="E63" s="66"/>
      <c r="F63" s="9"/>
      <c r="G63" s="9"/>
      <c r="H63" s="123"/>
      <c r="J63" s="43" t="s">
        <v>143</v>
      </c>
      <c r="K63" s="44"/>
      <c r="L63" s="44"/>
      <c r="M63" s="44"/>
      <c r="N63" s="44"/>
      <c r="O63" s="39"/>
    </row>
    <row r="64" spans="1:15" ht="15.75" customHeight="1" x14ac:dyDescent="0.25">
      <c r="A64" s="6" t="s">
        <v>144</v>
      </c>
      <c r="B64" s="124" t="s">
        <v>68</v>
      </c>
      <c r="C64" s="125" t="s">
        <v>69</v>
      </c>
      <c r="D64" s="158" t="s">
        <v>145</v>
      </c>
      <c r="E64" s="158"/>
      <c r="F64" s="9"/>
      <c r="G64" s="9"/>
      <c r="H64" s="38">
        <f>H28</f>
        <v>0</v>
      </c>
      <c r="J64" s="43" t="s">
        <v>146</v>
      </c>
      <c r="K64" s="44"/>
      <c r="L64" s="44"/>
      <c r="M64" s="44"/>
      <c r="N64" s="44"/>
      <c r="O64" s="39"/>
    </row>
    <row r="65" spans="1:15" ht="15.75" customHeight="1" x14ac:dyDescent="0.25">
      <c r="A65" s="6"/>
      <c r="B65" s="126" t="s">
        <v>92</v>
      </c>
      <c r="C65" s="127" t="s">
        <v>93</v>
      </c>
      <c r="D65" s="158"/>
      <c r="E65" s="158"/>
      <c r="F65" s="9"/>
      <c r="G65" s="9"/>
      <c r="H65" s="38">
        <f>H42</f>
        <v>0</v>
      </c>
      <c r="J65" s="43" t="s">
        <v>147</v>
      </c>
      <c r="K65" s="44"/>
      <c r="L65" s="44"/>
      <c r="M65" s="44"/>
      <c r="N65" s="44"/>
      <c r="O65" s="39"/>
    </row>
    <row r="66" spans="1:15" ht="15.75" customHeight="1" x14ac:dyDescent="0.25">
      <c r="A66" s="6"/>
      <c r="B66" s="34" t="s">
        <v>88</v>
      </c>
      <c r="C66" s="35" t="s">
        <v>148</v>
      </c>
      <c r="D66" s="158"/>
      <c r="E66" s="158"/>
      <c r="F66" s="9"/>
      <c r="G66" s="9"/>
      <c r="H66" s="38">
        <f>IF(H41&gt;0,3,0)</f>
        <v>0</v>
      </c>
      <c r="I66" s="44"/>
      <c r="J66" s="45" t="s">
        <v>149</v>
      </c>
      <c r="K66" s="46"/>
      <c r="L66" s="46"/>
      <c r="M66" s="46"/>
      <c r="N66" s="46"/>
      <c r="O66" s="47"/>
    </row>
    <row r="67" spans="1:15" ht="15.75" customHeight="1" x14ac:dyDescent="0.25">
      <c r="A67" s="48"/>
      <c r="B67" s="49"/>
      <c r="C67" s="50"/>
      <c r="D67" s="55"/>
      <c r="E67" s="8" t="s">
        <v>11</v>
      </c>
      <c r="F67" s="8"/>
      <c r="G67" s="8"/>
      <c r="H67" s="52">
        <f>SUM(H61:H66)</f>
        <v>0</v>
      </c>
      <c r="I67" s="44"/>
    </row>
    <row r="68" spans="1:15" ht="15.75" customHeight="1" x14ac:dyDescent="0.25">
      <c r="A68" s="128"/>
      <c r="B68" s="129"/>
      <c r="C68" s="130"/>
      <c r="D68" s="131"/>
      <c r="E68" s="131"/>
      <c r="F68" s="117"/>
      <c r="G68" s="117"/>
      <c r="H68" s="132"/>
      <c r="I68" s="44"/>
    </row>
    <row r="69" spans="1:15" ht="15.75" customHeight="1" x14ac:dyDescent="0.25">
      <c r="A69" s="128"/>
      <c r="B69" s="129"/>
      <c r="C69" s="130"/>
      <c r="D69" s="131"/>
      <c r="E69" s="131"/>
      <c r="F69" s="117"/>
      <c r="G69" s="117"/>
      <c r="H69" s="132"/>
      <c r="I69" s="44"/>
    </row>
    <row r="70" spans="1:15" ht="15.75" customHeight="1" x14ac:dyDescent="0.25">
      <c r="A70" s="7" t="s">
        <v>160</v>
      </c>
      <c r="B70" s="7"/>
      <c r="C70" s="7"/>
      <c r="D70" s="48"/>
      <c r="E70" s="53"/>
      <c r="F70" s="54"/>
      <c r="G70" s="54"/>
      <c r="H70" s="55"/>
      <c r="I70" s="44"/>
    </row>
    <row r="71" spans="1:15" ht="15.75" customHeight="1" x14ac:dyDescent="0.25">
      <c r="A71" s="10" t="s">
        <v>161</v>
      </c>
      <c r="B71" s="148"/>
      <c r="C71" s="149" t="s">
        <v>162</v>
      </c>
      <c r="D71" s="6"/>
      <c r="E71" s="150"/>
      <c r="F71" s="9">
        <v>60</v>
      </c>
      <c r="G71" s="9"/>
      <c r="H71" s="151">
        <v>60</v>
      </c>
      <c r="I71" s="44"/>
    </row>
    <row r="72" spans="1:15" ht="15.75" customHeight="1" x14ac:dyDescent="0.25">
      <c r="A72" s="10"/>
      <c r="B72" s="148"/>
      <c r="C72" s="149"/>
      <c r="D72" s="6"/>
      <c r="E72" s="150"/>
      <c r="F72" s="9"/>
      <c r="G72" s="9"/>
      <c r="H72" s="151"/>
      <c r="I72" s="44"/>
    </row>
    <row r="73" spans="1:15" ht="15.75" customHeight="1" x14ac:dyDescent="0.25">
      <c r="A73" s="48"/>
      <c r="B73" s="65"/>
      <c r="C73" s="66"/>
      <c r="D73" s="48"/>
      <c r="E73" s="8" t="s">
        <v>11</v>
      </c>
      <c r="F73" s="8"/>
      <c r="G73" s="8"/>
      <c r="H73" s="52">
        <f>SUM(H71:H72)</f>
        <v>60</v>
      </c>
      <c r="I73" s="44"/>
      <c r="N73" s="44"/>
    </row>
    <row r="74" spans="1:15" ht="15.75" customHeight="1" x14ac:dyDescent="0.25">
      <c r="I74" s="44"/>
    </row>
    <row r="75" spans="1:15" ht="15.75" customHeight="1" x14ac:dyDescent="0.25">
      <c r="I75" s="44"/>
    </row>
    <row r="76" spans="1:15" ht="15.75" customHeight="1" x14ac:dyDescent="0.25">
      <c r="I76" s="44"/>
    </row>
    <row r="77" spans="1:15" ht="15.75" customHeight="1" x14ac:dyDescent="0.25">
      <c r="A77" s="161" t="s">
        <v>154</v>
      </c>
      <c r="B77" s="161"/>
      <c r="C77" s="161"/>
      <c r="D77" s="161"/>
      <c r="E77" s="161"/>
      <c r="F77" s="162">
        <v>120</v>
      </c>
      <c r="G77" s="162"/>
      <c r="H77" s="141">
        <f>SUM(H62,H56,H50,H44,H38,H33,H26,H21,H15,H11,H5,H71)</f>
        <v>60</v>
      </c>
      <c r="I77" s="44"/>
    </row>
    <row r="78" spans="1:15" ht="15.75" customHeight="1" x14ac:dyDescent="0.25">
      <c r="I78" s="44"/>
    </row>
    <row r="79" spans="1:15" ht="15.75" customHeight="1" x14ac:dyDescent="0.25">
      <c r="I79" s="44"/>
    </row>
    <row r="80" spans="1:15" ht="15.75" customHeight="1" x14ac:dyDescent="0.25">
      <c r="I80" s="44"/>
    </row>
    <row r="81" spans="9:16" ht="15.75" customHeight="1" x14ac:dyDescent="0.25">
      <c r="I81" s="44"/>
      <c r="P81" s="44"/>
    </row>
    <row r="82" spans="9:16" ht="15.75" customHeight="1" x14ac:dyDescent="0.25">
      <c r="I82" s="44"/>
      <c r="P82" s="44"/>
    </row>
    <row r="83" spans="9:16" ht="15.75" customHeight="1" x14ac:dyDescent="0.25">
      <c r="I83" s="44"/>
      <c r="P83" s="44"/>
    </row>
    <row r="84" spans="9:16" ht="15.75" customHeight="1" x14ac:dyDescent="0.25">
      <c r="I84" s="44"/>
      <c r="P84" s="44"/>
    </row>
    <row r="85" spans="9:16" ht="15.75" customHeight="1" x14ac:dyDescent="0.25">
      <c r="I85" s="44"/>
      <c r="P85" s="44"/>
    </row>
    <row r="86" spans="9:16" ht="15.75" customHeight="1" x14ac:dyDescent="0.25">
      <c r="I86" s="44"/>
      <c r="P86" s="44"/>
    </row>
    <row r="87" spans="9:16" ht="15.75" customHeight="1" x14ac:dyDescent="0.25">
      <c r="I87" s="44"/>
    </row>
    <row r="88" spans="9:16" ht="15.75" customHeight="1" x14ac:dyDescent="0.25">
      <c r="I88" s="44"/>
    </row>
    <row r="90" spans="9:16" ht="15.75" customHeight="1" x14ac:dyDescent="0.25"/>
    <row r="91" spans="9:16" ht="15.75" customHeight="1" x14ac:dyDescent="0.25"/>
    <row r="92" spans="9:16" ht="15.75" customHeight="1" x14ac:dyDescent="0.25"/>
    <row r="93" spans="9:16" ht="15.75" customHeight="1" x14ac:dyDescent="0.25"/>
    <row r="94" spans="9:16" ht="15.75" customHeight="1" x14ac:dyDescent="0.25"/>
    <row r="95" spans="9:16" ht="15.75" customHeight="1" x14ac:dyDescent="0.25"/>
    <row r="96" spans="9:16" ht="15.75" customHeight="1" x14ac:dyDescent="0.25"/>
    <row r="97" spans="9:9" ht="15.75" customHeight="1" x14ac:dyDescent="0.25"/>
    <row r="98" spans="9:9" ht="15.75" customHeight="1" x14ac:dyDescent="0.25"/>
    <row r="99" spans="9:9" ht="15.75" customHeight="1" x14ac:dyDescent="0.25"/>
    <row r="100" spans="9:9" ht="15.75" customHeight="1" x14ac:dyDescent="0.25"/>
    <row r="101" spans="9:9" ht="15.75" customHeight="1" x14ac:dyDescent="0.25"/>
    <row r="102" spans="9:9" ht="15.75" customHeight="1" x14ac:dyDescent="0.25"/>
    <row r="103" spans="9:9" ht="15.75" customHeight="1" x14ac:dyDescent="0.25"/>
    <row r="104" spans="9:9" ht="15.75" customHeight="1" x14ac:dyDescent="0.25"/>
    <row r="105" spans="9:9" ht="15.75" customHeight="1" x14ac:dyDescent="0.25"/>
    <row r="106" spans="9:9" ht="15.75" customHeight="1" x14ac:dyDescent="0.25"/>
    <row r="107" spans="9:9" ht="15.75" customHeight="1" x14ac:dyDescent="0.25"/>
    <row r="111" spans="9:9" ht="16.5" customHeight="1" x14ac:dyDescent="0.25">
      <c r="I111" s="142" t="s">
        <v>155</v>
      </c>
    </row>
  </sheetData>
  <mergeCells count="66">
    <mergeCell ref="H71:H72"/>
    <mergeCell ref="E73:G73"/>
    <mergeCell ref="A77:E77"/>
    <mergeCell ref="F77:G77"/>
    <mergeCell ref="E67:G67"/>
    <mergeCell ref="A70:C70"/>
    <mergeCell ref="A71:A72"/>
    <mergeCell ref="B71:B72"/>
    <mergeCell ref="C71:C72"/>
    <mergeCell ref="D71:D72"/>
    <mergeCell ref="E71:E72"/>
    <mergeCell ref="F71:G72"/>
    <mergeCell ref="E56:G56"/>
    <mergeCell ref="A60:H60"/>
    <mergeCell ref="A61:A62"/>
    <mergeCell ref="D61:E61"/>
    <mergeCell ref="F61:G66"/>
    <mergeCell ref="A63:C63"/>
    <mergeCell ref="A64:A66"/>
    <mergeCell ref="D64:E66"/>
    <mergeCell ref="E48:E49"/>
    <mergeCell ref="F48:G49"/>
    <mergeCell ref="H48:H49"/>
    <mergeCell ref="E50:G50"/>
    <mergeCell ref="A54:A55"/>
    <mergeCell ref="F54:G55"/>
    <mergeCell ref="A47:C47"/>
    <mergeCell ref="A48:A49"/>
    <mergeCell ref="B48:B49"/>
    <mergeCell ref="C48:C49"/>
    <mergeCell ref="D48:D49"/>
    <mergeCell ref="E38:G38"/>
    <mergeCell ref="A40:C40"/>
    <mergeCell ref="A41:A43"/>
    <mergeCell ref="F41:G43"/>
    <mergeCell ref="E44:G44"/>
    <mergeCell ref="E26:G26"/>
    <mergeCell ref="A28:A32"/>
    <mergeCell ref="F28:G32"/>
    <mergeCell ref="E33:G33"/>
    <mergeCell ref="A35:A37"/>
    <mergeCell ref="F35:G37"/>
    <mergeCell ref="A18:A20"/>
    <mergeCell ref="F18:F20"/>
    <mergeCell ref="E21:G21"/>
    <mergeCell ref="A23:C23"/>
    <mergeCell ref="A24:A25"/>
    <mergeCell ref="F24:G25"/>
    <mergeCell ref="E11:G11"/>
    <mergeCell ref="A13:A14"/>
    <mergeCell ref="F13:G14"/>
    <mergeCell ref="E15:G15"/>
    <mergeCell ref="A17:B17"/>
    <mergeCell ref="A7:B7"/>
    <mergeCell ref="A8:A10"/>
    <mergeCell ref="F8:G10"/>
    <mergeCell ref="J9:Q9"/>
    <mergeCell ref="J10:Q10"/>
    <mergeCell ref="A1:C1"/>
    <mergeCell ref="F1:G1"/>
    <mergeCell ref="F2:G2"/>
    <mergeCell ref="J2:R5"/>
    <mergeCell ref="A3:H3"/>
    <mergeCell ref="A4:A5"/>
    <mergeCell ref="F4:G4"/>
    <mergeCell ref="E5:G5"/>
  </mergeCells>
  <pageMargins left="0.7" right="0.7" top="0.75" bottom="0.75" header="0.51180555555555496" footer="0.51180555555555496"/>
  <pageSetup firstPageNumber="0" fitToHeight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 year degree</vt:lpstr>
      <vt:lpstr>2+2 Land and Water</vt:lpstr>
    </vt:vector>
  </TitlesOfParts>
  <Company>Brandon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Christopher D. Malcolm</dc:creator>
  <dc:description/>
  <cp:lastModifiedBy>Sylvia Henry</cp:lastModifiedBy>
  <cp:revision>18</cp:revision>
  <cp:lastPrinted>2016-12-21T15:54:37Z</cp:lastPrinted>
  <dcterms:created xsi:type="dcterms:W3CDTF">2016-03-17T17:12:05Z</dcterms:created>
  <dcterms:modified xsi:type="dcterms:W3CDTF">2022-06-02T14:15:58Z</dcterms:modified>
  <dc:language>en-CA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Brandon University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