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mplates and Miscellaneous Invoices\Templates\"/>
    </mc:Choice>
  </mc:AlternateContent>
  <xr:revisionPtr revIDLastSave="0" documentId="13_ncr:1_{84F93D65-44A6-4E31-8BD5-4853CF1DBB9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ex2" sheetId="1" r:id="rId1"/>
  </sheets>
  <definedNames>
    <definedName name="app_d.php?lang_eng" localSheetId="0">'ex2'!#REF!</definedName>
    <definedName name="_xlnm.Print_Area" localSheetId="0">'ex2'!$A$1:$T$59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" l="1"/>
  <c r="O38" i="1"/>
  <c r="N38" i="1"/>
  <c r="M38" i="1"/>
  <c r="I55" i="1"/>
  <c r="K55" i="1" s="1"/>
  <c r="I54" i="1"/>
  <c r="K54" i="1" s="1"/>
  <c r="I53" i="1"/>
  <c r="K53" i="1" s="1"/>
  <c r="I50" i="1"/>
  <c r="K50" i="1" s="1"/>
  <c r="I49" i="1"/>
  <c r="K49" i="1" s="1"/>
  <c r="I48" i="1"/>
  <c r="K48" i="1" s="1"/>
  <c r="I44" i="1"/>
  <c r="K44" i="1" s="1"/>
  <c r="I45" i="1"/>
  <c r="K45" i="1" s="1"/>
  <c r="I43" i="1"/>
  <c r="K43" i="1" s="1"/>
  <c r="M37" i="1"/>
  <c r="S27" i="1"/>
  <c r="T27" i="1" s="1"/>
  <c r="S25" i="1"/>
  <c r="S26" i="1" s="1"/>
  <c r="T26" i="1" s="1"/>
  <c r="S23" i="1"/>
  <c r="T23" i="1" s="1"/>
  <c r="S21" i="1"/>
  <c r="T21" i="1" s="1"/>
  <c r="S19" i="1"/>
  <c r="T19" i="1" s="1"/>
  <c r="S17" i="1"/>
  <c r="T17" i="1" s="1"/>
  <c r="S30" i="1"/>
  <c r="T30" i="1" s="1"/>
  <c r="S31" i="1"/>
  <c r="T31" i="1" s="1"/>
  <c r="S32" i="1"/>
  <c r="T32" i="1" s="1"/>
  <c r="S33" i="1"/>
  <c r="S35" i="1"/>
  <c r="S36" i="1"/>
  <c r="O37" i="1"/>
  <c r="N37" i="1"/>
  <c r="P37" i="1"/>
  <c r="Q37" i="1"/>
  <c r="S34" i="1"/>
  <c r="S9" i="1"/>
  <c r="J56" i="1"/>
  <c r="J51" i="1"/>
  <c r="J46" i="1"/>
  <c r="T25" i="1" l="1"/>
  <c r="S20" i="1"/>
  <c r="T20" i="1" s="1"/>
  <c r="S24" i="1"/>
  <c r="T24" i="1" s="1"/>
  <c r="S18" i="1"/>
  <c r="T18" i="1" s="1"/>
  <c r="K56" i="1"/>
  <c r="J36" i="1" s="1"/>
  <c r="T36" i="1" s="1"/>
  <c r="K46" i="1"/>
  <c r="J33" i="1" s="1"/>
  <c r="S22" i="1"/>
  <c r="T22" i="1" s="1"/>
  <c r="S37" i="1"/>
  <c r="S28" i="1"/>
  <c r="T28" i="1" s="1"/>
  <c r="S38" i="1"/>
  <c r="K51" i="1"/>
  <c r="J35" i="1" s="1"/>
  <c r="T33" i="1" l="1"/>
  <c r="J37" i="1"/>
  <c r="T37" i="1" s="1"/>
  <c r="T40" i="1" s="1"/>
  <c r="S11" i="1" s="1"/>
  <c r="J34" i="1"/>
  <c r="J38" i="1" s="1"/>
  <c r="T35" i="1"/>
  <c r="T34" i="1" l="1"/>
  <c r="T38" i="1" l="1"/>
  <c r="T11" i="1" s="1"/>
</calcChain>
</file>

<file path=xl/sharedStrings.xml><?xml version="1.0" encoding="utf-8"?>
<sst xmlns="http://schemas.openxmlformats.org/spreadsheetml/2006/main" count="86" uniqueCount="60">
  <si>
    <t>Personal Car</t>
  </si>
  <si>
    <t>Air/Rail</t>
  </si>
  <si>
    <t>Description</t>
  </si>
  <si>
    <t>Amount</t>
  </si>
  <si>
    <t>Fares</t>
  </si>
  <si>
    <t>only</t>
  </si>
  <si>
    <t xml:space="preserve">Parking </t>
  </si>
  <si>
    <t>KM</t>
  </si>
  <si>
    <t>Total</t>
  </si>
  <si>
    <t xml:space="preserve">    Totals</t>
  </si>
  <si>
    <t>Signed ____________________________________________________________</t>
  </si>
  <si>
    <t>Date ______________________________________________________________</t>
  </si>
  <si>
    <t>BRANDON UNIVERSITY TRAVEL &amp; EXPENSE CLAIM</t>
  </si>
  <si>
    <t>Destination &amp; Reason For Travel</t>
  </si>
  <si>
    <t>Meals</t>
  </si>
  <si>
    <t>Miscellaneous</t>
  </si>
  <si>
    <t>Financial &amp; Registration Services</t>
  </si>
  <si>
    <t>Breakfast</t>
  </si>
  <si>
    <t>Per Diem</t>
  </si>
  <si>
    <t>Department Code</t>
  </si>
  <si>
    <t>incl. GST</t>
  </si>
  <si>
    <t>GST</t>
  </si>
  <si>
    <t>Amount Only</t>
  </si>
  <si>
    <t>Rate</t>
  </si>
  <si>
    <t>Hotel Room</t>
  </si>
  <si>
    <t>Taxi, Bus,</t>
  </si>
  <si>
    <t>Vendor #</t>
  </si>
  <si>
    <t>Only</t>
  </si>
  <si>
    <t>Receipted</t>
  </si>
  <si>
    <t>amounts to include all taxes</t>
  </si>
  <si>
    <t>Dates</t>
  </si>
  <si>
    <t>Lunch</t>
  </si>
  <si>
    <t>Supper</t>
  </si>
  <si>
    <t>Travel Inside Canada</t>
  </si>
  <si>
    <t>Approved _____________________________________________Date___________________</t>
  </si>
  <si>
    <t xml:space="preserve">Name       </t>
  </si>
  <si>
    <t xml:space="preserve">Address   </t>
  </si>
  <si>
    <t>Destination and reason for travel:</t>
  </si>
  <si>
    <t>Dates relating to claim:</t>
  </si>
  <si>
    <t>am not being reimbursed for the same expenses by any bodies outside of Brandon University.</t>
  </si>
  <si>
    <t>Except as indicated, I hereby certify that the above expenses were necessarily incurred and that I</t>
  </si>
  <si>
    <t xml:space="preserve">Date  </t>
  </si>
  <si>
    <t>DEDUCT ADVANCE (if any)</t>
  </si>
  <si>
    <r>
      <t>REFUND</t>
    </r>
    <r>
      <rPr>
        <sz val="12"/>
        <rFont val="Arial"/>
        <family val="2"/>
      </rPr>
      <t xml:space="preserve"> due to claimant</t>
    </r>
  </si>
  <si>
    <t>DEDUCT ADVANCE</t>
  </si>
  <si>
    <t xml:space="preserve">       GST Only</t>
  </si>
  <si>
    <t xml:space="preserve">Per Diem Meals (Out of Country) </t>
  </si>
  <si>
    <t>Travel Outside Canada (GST N/A)</t>
  </si>
  <si>
    <t>PLEASE ATTACH ORIGINAL RECEIPTS</t>
  </si>
  <si>
    <t>TOTAL CLAIM</t>
  </si>
  <si>
    <t>Travel in Canada</t>
  </si>
  <si>
    <t>Travel in United States</t>
  </si>
  <si>
    <t>CIDA Rate</t>
  </si>
  <si>
    <t>Per Diem Meals (In Canada)</t>
  </si>
  <si>
    <t>Per Diem Meals (In United States)</t>
  </si>
  <si>
    <t>Other out of Country</t>
  </si>
  <si>
    <t>(Please Indicate Currency )  &gt;&gt;</t>
  </si>
  <si>
    <t>Revised 10/10/19.  Per diem GST calculated at 0.0476.</t>
  </si>
  <si>
    <t>(paid in US Funds)</t>
  </si>
  <si>
    <t xml:space="preserve">Per Diem Calculations: (enter #1 in the appropriate box for each meal claimed and meals will total)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</si>
</sst>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164" fontId="6" fillId="0" borderId="5" xfId="0" applyNumberFormat="1" applyFont="1" applyBorder="1"/>
    <xf numFmtId="164" fontId="6" fillId="0" borderId="3" xfId="0" applyNumberFormat="1" applyFont="1" applyBorder="1"/>
    <xf numFmtId="0" fontId="0" fillId="0" borderId="1" xfId="0" applyBorder="1"/>
    <xf numFmtId="0" fontId="0" fillId="0" borderId="7" xfId="0" applyBorder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3" fontId="0" fillId="0" borderId="0" xfId="1" applyFont="1" applyBorder="1" applyAlignment="1" applyProtection="1">
      <alignment horizontal="left"/>
      <protection locked="0"/>
    </xf>
    <xf numFmtId="43" fontId="2" fillId="0" borderId="0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6" fillId="0" borderId="13" xfId="0" applyFont="1" applyBorder="1"/>
    <xf numFmtId="0" fontId="2" fillId="0" borderId="0" xfId="0" applyFont="1"/>
    <xf numFmtId="0" fontId="5" fillId="0" borderId="1" xfId="0" applyFont="1" applyBorder="1"/>
    <xf numFmtId="0" fontId="0" fillId="0" borderId="10" xfId="0" applyBorder="1" applyAlignment="1">
      <alignment horizontal="right"/>
    </xf>
    <xf numFmtId="0" fontId="7" fillId="0" borderId="3" xfId="0" applyFont="1" applyBorder="1"/>
    <xf numFmtId="0" fontId="0" fillId="0" borderId="6" xfId="0" applyBorder="1" applyAlignment="1">
      <alignment horizontal="right"/>
    </xf>
    <xf numFmtId="0" fontId="5" fillId="0" borderId="9" xfId="0" applyFont="1" applyBorder="1"/>
    <xf numFmtId="0" fontId="7" fillId="0" borderId="9" xfId="0" applyFont="1" applyBorder="1"/>
    <xf numFmtId="164" fontId="5" fillId="0" borderId="9" xfId="0" applyNumberFormat="1" applyFont="1" applyBorder="1"/>
    <xf numFmtId="0" fontId="0" fillId="0" borderId="3" xfId="0" applyBorder="1"/>
    <xf numFmtId="2" fontId="0" fillId="0" borderId="2" xfId="0" applyNumberFormat="1" applyBorder="1"/>
    <xf numFmtId="0" fontId="0" fillId="0" borderId="14" xfId="0" applyBorder="1"/>
    <xf numFmtId="0" fontId="0" fillId="0" borderId="13" xfId="0" applyBorder="1"/>
    <xf numFmtId="0" fontId="0" fillId="0" borderId="9" xfId="0" applyBorder="1" applyAlignment="1">
      <alignment horizontal="center"/>
    </xf>
    <xf numFmtId="2" fontId="0" fillId="0" borderId="5" xfId="0" applyNumberFormat="1" applyBorder="1"/>
    <xf numFmtId="2" fontId="0" fillId="0" borderId="13" xfId="0" applyNumberFormat="1" applyBorder="1"/>
    <xf numFmtId="15" fontId="0" fillId="0" borderId="0" xfId="0" quotePrefix="1" applyNumberFormat="1"/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2" fontId="0" fillId="0" borderId="7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3" fontId="0" fillId="0" borderId="7" xfId="1" applyFont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indent="3"/>
    </xf>
    <xf numFmtId="0" fontId="0" fillId="0" borderId="10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0" fillId="0" borderId="6" xfId="0" applyBorder="1" applyAlignment="1">
      <alignment horizontal="left" indent="3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 indent="8"/>
    </xf>
    <xf numFmtId="0" fontId="0" fillId="0" borderId="5" xfId="0" applyBorder="1" applyAlignment="1">
      <alignment horizontal="left" indent="8"/>
    </xf>
    <xf numFmtId="0" fontId="0" fillId="0" borderId="6" xfId="0" applyBorder="1" applyAlignment="1">
      <alignment horizontal="left" indent="8"/>
    </xf>
    <xf numFmtId="0" fontId="0" fillId="0" borderId="7" xfId="2" applyNumberFormat="1" applyFont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0" fillId="0" borderId="1" xfId="2" applyNumberFormat="1" applyFont="1" applyBorder="1" applyProtection="1">
      <protection locked="0"/>
    </xf>
    <xf numFmtId="2" fontId="0" fillId="0" borderId="7" xfId="2" applyNumberFormat="1" applyFont="1" applyBorder="1" applyProtection="1">
      <protection locked="0"/>
    </xf>
    <xf numFmtId="0" fontId="0" fillId="0" borderId="5" xfId="0" applyBorder="1" applyProtection="1">
      <protection locked="0"/>
    </xf>
    <xf numFmtId="0" fontId="7" fillId="0" borderId="5" xfId="0" applyFont="1" applyBorder="1"/>
    <xf numFmtId="2" fontId="0" fillId="0" borderId="5" xfId="0" applyNumberFormat="1" applyBorder="1" applyAlignment="1">
      <alignment horizontal="center"/>
    </xf>
    <xf numFmtId="0" fontId="0" fillId="0" borderId="15" xfId="0" applyBorder="1"/>
    <xf numFmtId="0" fontId="2" fillId="2" borderId="14" xfId="0" applyFont="1" applyFill="1" applyBorder="1"/>
    <xf numFmtId="0" fontId="2" fillId="2" borderId="0" xfId="0" applyFont="1" applyFill="1"/>
    <xf numFmtId="0" fontId="0" fillId="2" borderId="13" xfId="0" applyFill="1" applyBorder="1"/>
    <xf numFmtId="15" fontId="0" fillId="0" borderId="16" xfId="0" quotePrefix="1" applyNumberFormat="1" applyBorder="1" applyProtection="1">
      <protection locked="0"/>
    </xf>
    <xf numFmtId="43" fontId="0" fillId="0" borderId="20" xfId="1" applyFont="1" applyFill="1" applyBorder="1" applyProtection="1">
      <protection locked="0"/>
    </xf>
    <xf numFmtId="2" fontId="0" fillId="0" borderId="20" xfId="2" applyNumberFormat="1" applyFont="1" applyFill="1" applyBorder="1" applyProtection="1">
      <protection locked="0"/>
    </xf>
    <xf numFmtId="2" fontId="0" fillId="0" borderId="17" xfId="2" applyNumberFormat="1" applyFont="1" applyFill="1" applyBorder="1" applyProtection="1">
      <protection locked="0"/>
    </xf>
    <xf numFmtId="0" fontId="0" fillId="0" borderId="20" xfId="2" applyNumberFormat="1" applyFont="1" applyBorder="1" applyAlignment="1" applyProtection="1">
      <alignment horizontal="right"/>
      <protection locked="0"/>
    </xf>
    <xf numFmtId="2" fontId="0" fillId="0" borderId="20" xfId="0" applyNumberFormat="1" applyBorder="1"/>
    <xf numFmtId="15" fontId="0" fillId="0" borderId="22" xfId="0" applyNumberFormat="1" applyBorder="1" applyProtection="1">
      <protection locked="0"/>
    </xf>
    <xf numFmtId="0" fontId="0" fillId="0" borderId="24" xfId="0" applyBorder="1" applyAlignment="1" applyProtection="1">
      <alignment horizontal="right" wrapText="1"/>
      <protection locked="0"/>
    </xf>
    <xf numFmtId="0" fontId="0" fillId="0" borderId="25" xfId="0" applyBorder="1" applyAlignment="1" applyProtection="1">
      <alignment wrapText="1"/>
      <protection locked="0"/>
    </xf>
    <xf numFmtId="43" fontId="0" fillId="3" borderId="26" xfId="1" applyFon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2" applyNumberFormat="1" applyFont="1" applyFill="1" applyBorder="1" applyAlignment="1" applyProtection="1">
      <alignment horizontal="right"/>
      <protection locked="0"/>
    </xf>
    <xf numFmtId="2" fontId="0" fillId="3" borderId="23" xfId="2" applyNumberFormat="1" applyFont="1" applyFill="1" applyBorder="1" applyAlignment="1" applyProtection="1">
      <alignment horizontal="right"/>
      <protection locked="0"/>
    </xf>
    <xf numFmtId="44" fontId="0" fillId="3" borderId="26" xfId="2" applyFont="1" applyFill="1" applyBorder="1" applyAlignment="1" applyProtection="1">
      <alignment horizontal="right"/>
      <protection locked="0"/>
    </xf>
    <xf numFmtId="4" fontId="0" fillId="3" borderId="26" xfId="0" applyNumberFormat="1" applyFill="1" applyBorder="1" applyAlignment="1">
      <alignment horizontal="right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0" xfId="0" applyBorder="1"/>
    <xf numFmtId="15" fontId="0" fillId="0" borderId="16" xfId="0" applyNumberFormat="1" applyBorder="1"/>
    <xf numFmtId="0" fontId="2" fillId="2" borderId="17" xfId="0" applyFont="1" applyFill="1" applyBorder="1"/>
    <xf numFmtId="0" fontId="2" fillId="2" borderId="18" xfId="0" applyFont="1" applyFill="1" applyBorder="1"/>
    <xf numFmtId="0" fontId="0" fillId="2" borderId="19" xfId="0" applyFill="1" applyBorder="1"/>
    <xf numFmtId="43" fontId="0" fillId="0" borderId="20" xfId="1" applyFont="1" applyBorder="1" applyProtection="1"/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2" fontId="0" fillId="0" borderId="20" xfId="2" applyNumberFormat="1" applyFont="1" applyBorder="1" applyProtection="1"/>
    <xf numFmtId="2" fontId="0" fillId="0" borderId="17" xfId="2" applyNumberFormat="1" applyFont="1" applyBorder="1" applyProtection="1"/>
    <xf numFmtId="44" fontId="0" fillId="0" borderId="20" xfId="2" applyFont="1" applyBorder="1" applyProtection="1"/>
    <xf numFmtId="15" fontId="0" fillId="0" borderId="34" xfId="0" applyNumberFormat="1" applyBorder="1" applyProtection="1">
      <protection locked="0"/>
    </xf>
    <xf numFmtId="43" fontId="0" fillId="0" borderId="26" xfId="1" applyFont="1" applyBorder="1" applyProtection="1">
      <protection locked="0"/>
    </xf>
    <xf numFmtId="2" fontId="0" fillId="0" borderId="26" xfId="0" applyNumberFormat="1" applyBorder="1" applyProtection="1">
      <protection locked="0"/>
    </xf>
    <xf numFmtId="2" fontId="0" fillId="0" borderId="26" xfId="2" applyNumberFormat="1" applyFont="1" applyBorder="1" applyProtection="1">
      <protection locked="0"/>
    </xf>
    <xf numFmtId="2" fontId="0" fillId="0" borderId="23" xfId="2" applyNumberFormat="1" applyFont="1" applyBorder="1" applyProtection="1">
      <protection locked="0"/>
    </xf>
    <xf numFmtId="0" fontId="0" fillId="0" borderId="23" xfId="2" applyNumberFormat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40" fontId="5" fillId="0" borderId="12" xfId="0" applyNumberFormat="1" applyFont="1" applyBorder="1" applyProtection="1">
      <protection locked="0"/>
    </xf>
    <xf numFmtId="15" fontId="2" fillId="4" borderId="37" xfId="0" applyNumberFormat="1" applyFont="1" applyFill="1" applyBorder="1"/>
    <xf numFmtId="0" fontId="0" fillId="4" borderId="0" xfId="0" applyFill="1"/>
    <xf numFmtId="164" fontId="0" fillId="4" borderId="12" xfId="0" applyNumberFormat="1" applyFill="1" applyBorder="1"/>
    <xf numFmtId="3" fontId="0" fillId="4" borderId="12" xfId="0" applyNumberFormat="1" applyFill="1" applyBorder="1"/>
    <xf numFmtId="164" fontId="0" fillId="4" borderId="38" xfId="0" applyNumberFormat="1" applyFill="1" applyBorder="1"/>
    <xf numFmtId="15" fontId="2" fillId="4" borderId="39" xfId="0" applyNumberFormat="1" applyFont="1" applyFill="1" applyBorder="1" applyAlignment="1">
      <alignment horizontal="right"/>
    </xf>
    <xf numFmtId="0" fontId="0" fillId="4" borderId="40" xfId="0" applyFill="1" applyBorder="1"/>
    <xf numFmtId="4" fontId="0" fillId="4" borderId="26" xfId="0" applyNumberFormat="1" applyFill="1" applyBorder="1" applyAlignment="1">
      <alignment horizontal="right"/>
    </xf>
    <xf numFmtId="4" fontId="0" fillId="4" borderId="40" xfId="0" applyNumberFormat="1" applyFill="1" applyBorder="1"/>
    <xf numFmtId="164" fontId="0" fillId="4" borderId="26" xfId="0" applyNumberFormat="1" applyFill="1" applyBorder="1" applyAlignment="1">
      <alignment horizontal="right"/>
    </xf>
    <xf numFmtId="164" fontId="0" fillId="4" borderId="26" xfId="0" applyNumberFormat="1" applyFill="1" applyBorder="1"/>
    <xf numFmtId="4" fontId="0" fillId="4" borderId="36" xfId="0" applyNumberFormat="1" applyFill="1" applyBorder="1" applyAlignment="1">
      <alignment horizontal="right"/>
    </xf>
    <xf numFmtId="43" fontId="0" fillId="4" borderId="20" xfId="1" applyFont="1" applyFill="1" applyBorder="1" applyProtection="1"/>
    <xf numFmtId="43" fontId="3" fillId="4" borderId="26" xfId="1" applyFont="1" applyFill="1" applyBorder="1" applyProtection="1"/>
    <xf numFmtId="43" fontId="0" fillId="4" borderId="32" xfId="1" applyFont="1" applyFill="1" applyBorder="1" applyProtection="1"/>
    <xf numFmtId="164" fontId="0" fillId="4" borderId="20" xfId="0" applyNumberFormat="1" applyFill="1" applyBorder="1"/>
    <xf numFmtId="164" fontId="0" fillId="4" borderId="21" xfId="0" applyNumberFormat="1" applyFill="1" applyBorder="1"/>
    <xf numFmtId="4" fontId="0" fillId="4" borderId="27" xfId="0" applyNumberFormat="1" applyFill="1" applyBorder="1"/>
    <xf numFmtId="164" fontId="0" fillId="4" borderId="7" xfId="0" applyNumberFormat="1" applyFill="1" applyBorder="1"/>
    <xf numFmtId="164" fontId="0" fillId="4" borderId="35" xfId="0" applyNumberFormat="1" applyFill="1" applyBorder="1"/>
    <xf numFmtId="164" fontId="0" fillId="4" borderId="36" xfId="0" applyNumberFormat="1" applyFill="1" applyBorder="1"/>
    <xf numFmtId="164" fontId="0" fillId="4" borderId="27" xfId="0" applyNumberFormat="1" applyFill="1" applyBorder="1"/>
    <xf numFmtId="164" fontId="0" fillId="4" borderId="32" xfId="0" applyNumberFormat="1" applyFill="1" applyBorder="1"/>
    <xf numFmtId="164" fontId="0" fillId="4" borderId="33" xfId="0" applyNumberFormat="1" applyFill="1" applyBorder="1"/>
    <xf numFmtId="164" fontId="5" fillId="4" borderId="11" xfId="0" applyNumberFormat="1" applyFont="1" applyFill="1" applyBorder="1"/>
    <xf numFmtId="2" fontId="0" fillId="4" borderId="2" xfId="0" applyNumberFormat="1" applyFill="1" applyBorder="1"/>
    <xf numFmtId="15" fontId="0" fillId="4" borderId="16" xfId="0" applyNumberFormat="1" applyFill="1" applyBorder="1" applyProtection="1">
      <protection locked="0"/>
    </xf>
    <xf numFmtId="0" fontId="2" fillId="4" borderId="17" xfId="0" applyFont="1" applyFill="1" applyBorder="1"/>
    <xf numFmtId="0" fontId="2" fillId="4" borderId="18" xfId="0" applyFont="1" applyFill="1" applyBorder="1"/>
    <xf numFmtId="0" fontId="0" fillId="4" borderId="19" xfId="0" applyFill="1" applyBorder="1"/>
    <xf numFmtId="2" fontId="0" fillId="4" borderId="20" xfId="0" applyNumberFormat="1" applyFill="1" applyBorder="1" applyProtection="1">
      <protection locked="0"/>
    </xf>
    <xf numFmtId="43" fontId="0" fillId="4" borderId="20" xfId="1" applyFont="1" applyFill="1" applyBorder="1" applyProtection="1">
      <protection locked="0"/>
    </xf>
    <xf numFmtId="2" fontId="0" fillId="4" borderId="20" xfId="2" applyNumberFormat="1" applyFont="1" applyFill="1" applyBorder="1" applyProtection="1">
      <protection locked="0"/>
    </xf>
    <xf numFmtId="2" fontId="0" fillId="4" borderId="17" xfId="2" applyNumberFormat="1" applyFont="1" applyFill="1" applyBorder="1" applyProtection="1">
      <protection locked="0"/>
    </xf>
    <xf numFmtId="0" fontId="0" fillId="4" borderId="20" xfId="2" applyNumberFormat="1" applyFont="1" applyFill="1" applyBorder="1" applyProtection="1">
      <protection locked="0"/>
    </xf>
    <xf numFmtId="0" fontId="0" fillId="4" borderId="20" xfId="0" applyFill="1" applyBorder="1"/>
    <xf numFmtId="15" fontId="0" fillId="4" borderId="22" xfId="0" applyNumberFormat="1" applyFill="1" applyBorder="1" applyProtection="1">
      <protection locked="0"/>
    </xf>
    <xf numFmtId="0" fontId="1" fillId="4" borderId="23" xfId="0" applyFont="1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2" fontId="0" fillId="4" borderId="26" xfId="0" applyNumberFormat="1" applyFill="1" applyBorder="1" applyProtection="1">
      <protection locked="0"/>
    </xf>
    <xf numFmtId="43" fontId="0" fillId="4" borderId="26" xfId="1" applyFont="1" applyFill="1" applyBorder="1" applyProtection="1">
      <protection locked="0"/>
    </xf>
    <xf numFmtId="2" fontId="0" fillId="4" borderId="26" xfId="2" applyNumberFormat="1" applyFont="1" applyFill="1" applyBorder="1" applyProtection="1">
      <protection locked="0"/>
    </xf>
    <xf numFmtId="2" fontId="0" fillId="4" borderId="23" xfId="2" applyNumberFormat="1" applyFont="1" applyFill="1" applyBorder="1" applyProtection="1">
      <protection locked="0"/>
    </xf>
    <xf numFmtId="44" fontId="0" fillId="4" borderId="26" xfId="2" applyFont="1" applyFill="1" applyBorder="1" applyProtection="1">
      <protection locked="0"/>
    </xf>
    <xf numFmtId="0" fontId="0" fillId="4" borderId="26" xfId="0" applyFill="1" applyBorder="1"/>
    <xf numFmtId="44" fontId="0" fillId="4" borderId="20" xfId="2" applyFont="1" applyFill="1" applyBorder="1" applyProtection="1">
      <protection locked="0"/>
    </xf>
    <xf numFmtId="15" fontId="0" fillId="4" borderId="28" xfId="0" applyNumberFormat="1" applyFill="1" applyBorder="1"/>
    <xf numFmtId="2" fontId="0" fillId="4" borderId="32" xfId="0" applyNumberFormat="1" applyFill="1" applyBorder="1"/>
    <xf numFmtId="2" fontId="0" fillId="4" borderId="32" xfId="2" applyNumberFormat="1" applyFont="1" applyFill="1" applyBorder="1" applyProtection="1"/>
    <xf numFmtId="44" fontId="0" fillId="4" borderId="32" xfId="2" applyFont="1" applyFill="1" applyBorder="1" applyProtection="1"/>
    <xf numFmtId="0" fontId="0" fillId="4" borderId="32" xfId="0" applyFill="1" applyBorder="1"/>
    <xf numFmtId="0" fontId="6" fillId="0" borderId="5" xfId="0" applyFont="1" applyBorder="1" applyProtection="1">
      <protection locked="0"/>
    </xf>
    <xf numFmtId="0" fontId="0" fillId="4" borderId="29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2" fillId="4" borderId="29" xfId="0" applyFont="1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4" fontId="0" fillId="0" borderId="23" xfId="0" applyNumberFormat="1" applyBorder="1" applyAlignment="1" applyProtection="1">
      <alignment horizontal="left"/>
      <protection locked="0"/>
    </xf>
    <xf numFmtId="4" fontId="0" fillId="0" borderId="25" xfId="0" applyNumberFormat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25" xfId="0" applyFill="1" applyBorder="1" applyAlignment="1" applyProtection="1">
      <alignment horizontal="left"/>
      <protection locked="0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2" fontId="6" fillId="0" borderId="11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164" fontId="6" fillId="0" borderId="11" xfId="1" applyNumberFormat="1" applyFont="1" applyBorder="1" applyAlignment="1" applyProtection="1"/>
    <xf numFmtId="43" fontId="0" fillId="0" borderId="12" xfId="1" applyFont="1" applyBorder="1" applyAlignment="1" applyProtection="1"/>
    <xf numFmtId="2" fontId="6" fillId="0" borderId="11" xfId="0" applyNumberFormat="1" applyFont="1" applyBorder="1"/>
    <xf numFmtId="0" fontId="0" fillId="0" borderId="12" xfId="0" applyBorder="1"/>
    <xf numFmtId="40" fontId="6" fillId="0" borderId="11" xfId="0" applyNumberFormat="1" applyFont="1" applyBorder="1"/>
    <xf numFmtId="0" fontId="6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43" fontId="6" fillId="0" borderId="11" xfId="1" applyFont="1" applyBorder="1" applyAlignment="1" applyProtection="1">
      <protection locked="0"/>
    </xf>
    <xf numFmtId="43" fontId="6" fillId="0" borderId="12" xfId="1" applyFont="1" applyBorder="1" applyAlignment="1" applyProtection="1"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" fontId="6" fillId="0" borderId="5" xfId="0" quotePrefix="1" applyNumberFormat="1" applyFont="1" applyBorder="1" applyProtection="1">
      <protection locked="0"/>
    </xf>
    <xf numFmtId="0" fontId="0" fillId="0" borderId="9" xfId="0" quotePrefix="1" applyBorder="1" applyProtection="1"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showZeros="0" tabSelected="1" zoomScale="6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6" sqref="O26"/>
    </sheetView>
  </sheetViews>
  <sheetFormatPr defaultRowHeight="12.75" x14ac:dyDescent="0.2"/>
  <cols>
    <col min="1" max="1" width="10.42578125" customWidth="1"/>
    <col min="2" max="2" width="6.85546875" customWidth="1"/>
    <col min="3" max="3" width="7.5703125" customWidth="1"/>
    <col min="4" max="4" width="6.85546875" customWidth="1"/>
    <col min="5" max="6" width="7.140625" customWidth="1"/>
    <col min="7" max="7" width="7.28515625" customWidth="1"/>
    <col min="8" max="8" width="7.5703125" customWidth="1"/>
    <col min="10" max="10" width="11.5703125" customWidth="1"/>
    <col min="11" max="11" width="13.28515625" customWidth="1"/>
    <col min="12" max="12" width="13.42578125" customWidth="1"/>
    <col min="13" max="13" width="12.42578125" customWidth="1"/>
    <col min="14" max="15" width="14" customWidth="1"/>
    <col min="16" max="16" width="14.140625" bestFit="1" customWidth="1"/>
    <col min="17" max="17" width="7.42578125" customWidth="1"/>
    <col min="18" max="18" width="8.85546875" customWidth="1"/>
    <col min="19" max="19" width="14.5703125" customWidth="1"/>
    <col min="20" max="20" width="15" customWidth="1"/>
    <col min="21" max="21" width="3.7109375" customWidth="1"/>
  </cols>
  <sheetData>
    <row r="1" spans="1:20" ht="18" x14ac:dyDescent="0.25">
      <c r="A1" s="4" t="s">
        <v>12</v>
      </c>
      <c r="B1" s="4"/>
      <c r="C1" s="4"/>
      <c r="D1" s="4"/>
      <c r="E1" s="4"/>
      <c r="F1" s="4"/>
      <c r="G1" s="4"/>
      <c r="H1" s="4"/>
      <c r="I1" s="5"/>
      <c r="J1" s="5"/>
      <c r="P1" s="6"/>
      <c r="Q1" s="7"/>
      <c r="R1" s="8"/>
      <c r="S1" s="76" t="s">
        <v>3</v>
      </c>
      <c r="T1" s="78" t="s">
        <v>21</v>
      </c>
    </row>
    <row r="2" spans="1:20" ht="18" x14ac:dyDescent="0.25">
      <c r="C2" s="203"/>
      <c r="D2" s="204"/>
      <c r="E2" s="204"/>
      <c r="F2" s="204"/>
      <c r="G2" s="204"/>
      <c r="H2" s="204"/>
      <c r="I2" s="204"/>
      <c r="J2" s="204"/>
      <c r="K2" s="1"/>
      <c r="L2" s="1"/>
      <c r="M2" s="4" t="s">
        <v>26</v>
      </c>
      <c r="N2" s="83"/>
      <c r="O2" s="11"/>
      <c r="P2" s="73" t="s">
        <v>19</v>
      </c>
      <c r="Q2" s="74"/>
      <c r="R2" s="75"/>
      <c r="S2" s="77" t="s">
        <v>20</v>
      </c>
      <c r="T2" s="79" t="s">
        <v>22</v>
      </c>
    </row>
    <row r="3" spans="1:20" ht="16.5" customHeight="1" x14ac:dyDescent="0.25">
      <c r="A3" s="4" t="s">
        <v>35</v>
      </c>
      <c r="C3" s="205"/>
      <c r="D3" s="205"/>
      <c r="E3" s="205"/>
      <c r="F3" s="205"/>
      <c r="G3" s="205"/>
      <c r="H3" s="205"/>
      <c r="I3" s="205"/>
      <c r="J3" s="205"/>
      <c r="K3" s="1"/>
      <c r="L3" s="1"/>
      <c r="M3" s="25"/>
      <c r="N3" s="25"/>
      <c r="O3" s="25"/>
      <c r="P3" s="220"/>
      <c r="Q3" s="221"/>
      <c r="R3" s="222"/>
      <c r="S3" s="218"/>
      <c r="T3" s="217"/>
    </row>
    <row r="4" spans="1:20" ht="17.25" customHeight="1" x14ac:dyDescent="0.2">
      <c r="C4" s="215"/>
      <c r="D4" s="216"/>
      <c r="E4" s="216"/>
      <c r="F4" s="216"/>
      <c r="G4" s="216"/>
      <c r="H4" s="216"/>
      <c r="I4" s="216"/>
      <c r="J4" s="216"/>
      <c r="K4" s="1"/>
      <c r="L4" s="1"/>
      <c r="M4" s="1"/>
      <c r="N4" s="26"/>
      <c r="O4" s="1"/>
      <c r="P4" s="223"/>
      <c r="Q4" s="224"/>
      <c r="R4" s="225"/>
      <c r="S4" s="219"/>
      <c r="T4" s="207"/>
    </row>
    <row r="5" spans="1:20" ht="14.25" customHeight="1" x14ac:dyDescent="0.25">
      <c r="A5" s="4" t="s">
        <v>36</v>
      </c>
      <c r="C5" s="205"/>
      <c r="D5" s="205"/>
      <c r="E5" s="205"/>
      <c r="F5" s="205"/>
      <c r="G5" s="205"/>
      <c r="H5" s="205"/>
      <c r="I5" s="205"/>
      <c r="J5" s="205"/>
      <c r="K5" s="1"/>
      <c r="L5" s="1"/>
      <c r="M5" s="1"/>
      <c r="N5" s="27"/>
      <c r="O5" s="28"/>
      <c r="P5" s="220"/>
      <c r="Q5" s="221"/>
      <c r="R5" s="222"/>
      <c r="S5" s="218"/>
      <c r="T5" s="206"/>
    </row>
    <row r="6" spans="1:20" ht="16.5" customHeight="1" x14ac:dyDescent="0.2">
      <c r="C6" s="230"/>
      <c r="D6" s="216"/>
      <c r="E6" s="216"/>
      <c r="F6" s="216"/>
      <c r="G6" s="216"/>
      <c r="H6" s="216"/>
      <c r="I6" s="216"/>
      <c r="J6" s="216"/>
      <c r="K6" s="1"/>
      <c r="L6" s="1"/>
      <c r="M6" s="1"/>
      <c r="N6" s="29"/>
      <c r="O6" s="28"/>
      <c r="P6" s="223"/>
      <c r="Q6" s="224"/>
      <c r="R6" s="225"/>
      <c r="S6" s="219"/>
      <c r="T6" s="207"/>
    </row>
    <row r="7" spans="1:20" ht="16.899999999999999" customHeight="1" x14ac:dyDescent="0.2">
      <c r="C7" s="205"/>
      <c r="D7" s="205"/>
      <c r="E7" s="205"/>
      <c r="F7" s="205"/>
      <c r="G7" s="205"/>
      <c r="H7" s="205"/>
      <c r="I7" s="205"/>
      <c r="J7" s="205"/>
      <c r="K7" s="1"/>
      <c r="L7" s="1"/>
      <c r="M7" s="1"/>
      <c r="N7" s="29"/>
      <c r="O7" s="28"/>
      <c r="P7" s="220"/>
      <c r="Q7" s="221"/>
      <c r="R7" s="222"/>
      <c r="S7" s="218"/>
      <c r="T7" s="206"/>
    </row>
    <row r="8" spans="1:20" ht="11.2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9"/>
      <c r="O8" s="28"/>
      <c r="P8" s="223"/>
      <c r="Q8" s="224"/>
      <c r="R8" s="225"/>
      <c r="S8" s="219"/>
      <c r="T8" s="207"/>
    </row>
    <row r="9" spans="1:20" ht="27.75" customHeight="1" x14ac:dyDescent="0.25">
      <c r="A9" s="4" t="s">
        <v>38</v>
      </c>
      <c r="C9" s="2"/>
      <c r="D9" s="2"/>
      <c r="E9" s="179"/>
      <c r="F9" s="179"/>
      <c r="G9" s="179"/>
      <c r="H9" s="179"/>
      <c r="I9" s="179"/>
      <c r="J9" s="82"/>
      <c r="K9" s="1"/>
      <c r="L9" s="1"/>
      <c r="M9" s="1"/>
      <c r="N9" s="29"/>
      <c r="O9" s="28"/>
      <c r="P9" s="13" t="s">
        <v>44</v>
      </c>
      <c r="Q9" s="14"/>
      <c r="R9" s="30"/>
      <c r="S9" s="212">
        <f>+T39</f>
        <v>0</v>
      </c>
      <c r="T9" s="210"/>
    </row>
    <row r="10" spans="1:20" ht="18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9"/>
      <c r="O10" s="28"/>
      <c r="P10" s="16"/>
      <c r="Q10" s="17"/>
      <c r="R10" s="18"/>
      <c r="S10" s="211"/>
      <c r="T10" s="211"/>
    </row>
    <row r="11" spans="1:20" ht="18" x14ac:dyDescent="0.25">
      <c r="A11" s="4" t="s">
        <v>37</v>
      </c>
      <c r="B11" s="4"/>
      <c r="C11" s="1"/>
      <c r="D11" s="1"/>
      <c r="E11" s="1"/>
      <c r="F11" s="1"/>
      <c r="G11" s="213"/>
      <c r="H11" s="205"/>
      <c r="I11" s="205"/>
      <c r="J11" s="205"/>
      <c r="K11" s="205"/>
      <c r="L11" s="205"/>
      <c r="M11" s="205"/>
      <c r="N11" s="205"/>
      <c r="O11" s="214"/>
      <c r="P11" s="13"/>
      <c r="Q11" s="14"/>
      <c r="R11" s="15"/>
      <c r="S11" s="208">
        <f>+T40</f>
        <v>0</v>
      </c>
      <c r="T11" s="210">
        <f>+T38</f>
        <v>0</v>
      </c>
    </row>
    <row r="12" spans="1:20" ht="18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9"/>
      <c r="O12" s="28"/>
      <c r="P12" s="16" t="s">
        <v>49</v>
      </c>
      <c r="Q12" s="17"/>
      <c r="R12" s="18"/>
      <c r="S12" s="209"/>
      <c r="T12" s="211"/>
    </row>
    <row r="13" spans="1:20" ht="9" customHeight="1" x14ac:dyDescent="0.25">
      <c r="A13" s="4"/>
      <c r="C13" s="1"/>
      <c r="D13" s="1"/>
      <c r="E13" s="229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19"/>
      <c r="Q13" s="20"/>
      <c r="R13" s="17"/>
      <c r="S13" s="21"/>
      <c r="T13" s="22"/>
    </row>
    <row r="14" spans="1:20" x14ac:dyDescent="0.2">
      <c r="A14" s="9"/>
      <c r="B14" s="6"/>
      <c r="C14" s="7"/>
      <c r="D14" s="7"/>
      <c r="E14" s="7"/>
      <c r="F14" s="7"/>
      <c r="G14" s="7"/>
      <c r="H14" s="7"/>
      <c r="I14" s="8"/>
      <c r="J14" s="61" t="s">
        <v>28</v>
      </c>
      <c r="K14" s="64" t="s">
        <v>15</v>
      </c>
      <c r="L14" s="65"/>
      <c r="M14" s="8"/>
      <c r="N14" s="61" t="s">
        <v>1</v>
      </c>
      <c r="O14" s="23" t="s">
        <v>24</v>
      </c>
      <c r="P14" s="68" t="s">
        <v>25</v>
      </c>
      <c r="Q14" s="226" t="s">
        <v>0</v>
      </c>
      <c r="R14" s="227"/>
      <c r="S14" s="228"/>
      <c r="T14" s="24"/>
    </row>
    <row r="15" spans="1:20" x14ac:dyDescent="0.2">
      <c r="A15" s="62" t="s">
        <v>41</v>
      </c>
      <c r="B15" s="69" t="s">
        <v>13</v>
      </c>
      <c r="C15" s="70"/>
      <c r="D15" s="70"/>
      <c r="E15" s="70"/>
      <c r="F15" s="70"/>
      <c r="G15" s="70"/>
      <c r="H15" s="70"/>
      <c r="I15" s="71"/>
      <c r="J15" s="62" t="s">
        <v>14</v>
      </c>
      <c r="K15" s="66" t="s">
        <v>2</v>
      </c>
      <c r="L15" s="67"/>
      <c r="M15" s="63" t="s">
        <v>3</v>
      </c>
      <c r="N15" s="62" t="s">
        <v>4</v>
      </c>
      <c r="O15" s="68" t="s">
        <v>5</v>
      </c>
      <c r="P15" s="56" t="s">
        <v>6</v>
      </c>
      <c r="Q15" s="68" t="s">
        <v>7</v>
      </c>
      <c r="R15" s="68" t="s">
        <v>23</v>
      </c>
      <c r="S15" s="68" t="s">
        <v>3</v>
      </c>
      <c r="T15" s="57" t="s">
        <v>8</v>
      </c>
    </row>
    <row r="16" spans="1:20" ht="15.75" customHeight="1" thickBot="1" x14ac:dyDescent="0.25">
      <c r="A16" s="85"/>
      <c r="B16" s="86" t="s">
        <v>33</v>
      </c>
      <c r="C16" s="87"/>
      <c r="D16" s="87"/>
      <c r="E16" s="87"/>
      <c r="F16" s="87"/>
      <c r="G16" s="87"/>
      <c r="H16" s="87"/>
      <c r="I16" s="88"/>
      <c r="J16" s="226" t="s">
        <v>29</v>
      </c>
      <c r="K16" s="227"/>
      <c r="L16" s="227"/>
      <c r="M16" s="227"/>
      <c r="N16" s="227"/>
      <c r="O16" s="227"/>
      <c r="P16" s="227"/>
      <c r="Q16" s="9"/>
      <c r="R16" s="9"/>
      <c r="S16" s="9"/>
      <c r="T16" s="8"/>
    </row>
    <row r="17" spans="1:20" ht="23.25" customHeight="1" x14ac:dyDescent="0.2">
      <c r="A17" s="89"/>
      <c r="B17" s="200"/>
      <c r="C17" s="201"/>
      <c r="D17" s="201"/>
      <c r="E17" s="201"/>
      <c r="F17" s="201"/>
      <c r="G17" s="201"/>
      <c r="H17" s="201"/>
      <c r="I17" s="202"/>
      <c r="J17" s="90"/>
      <c r="K17" s="200"/>
      <c r="L17" s="202"/>
      <c r="M17" s="90"/>
      <c r="N17" s="90"/>
      <c r="O17" s="91"/>
      <c r="P17" s="92"/>
      <c r="Q17" s="93"/>
      <c r="R17" s="94">
        <v>0.56000000000000005</v>
      </c>
      <c r="S17" s="142">
        <f>Q17*R17</f>
        <v>0</v>
      </c>
      <c r="T17" s="143">
        <f t="shared" ref="T17:T28" si="0">J17+M17+N17+O17+P17+S17</f>
        <v>0</v>
      </c>
    </row>
    <row r="18" spans="1:20" ht="18" customHeight="1" thickBot="1" x14ac:dyDescent="0.25">
      <c r="A18" s="95"/>
      <c r="B18" s="184"/>
      <c r="C18" s="185"/>
      <c r="D18" s="185"/>
      <c r="E18" s="185"/>
      <c r="F18" s="185"/>
      <c r="G18" s="185"/>
      <c r="H18" s="96" t="s">
        <v>21</v>
      </c>
      <c r="I18" s="97" t="s">
        <v>27</v>
      </c>
      <c r="J18" s="98"/>
      <c r="K18" s="193"/>
      <c r="L18" s="194"/>
      <c r="M18" s="99"/>
      <c r="N18" s="98"/>
      <c r="O18" s="100"/>
      <c r="P18" s="101"/>
      <c r="Q18" s="102"/>
      <c r="R18" s="103"/>
      <c r="S18" s="134">
        <f>S17*0.0476</f>
        <v>0</v>
      </c>
      <c r="T18" s="144">
        <f t="shared" si="0"/>
        <v>0</v>
      </c>
    </row>
    <row r="19" spans="1:20" ht="18" customHeight="1" x14ac:dyDescent="0.2">
      <c r="A19" s="89"/>
      <c r="B19" s="200"/>
      <c r="C19" s="201"/>
      <c r="D19" s="201"/>
      <c r="E19" s="201"/>
      <c r="F19" s="201"/>
      <c r="G19" s="201"/>
      <c r="H19" s="201"/>
      <c r="I19" s="202"/>
      <c r="J19" s="90"/>
      <c r="K19" s="200"/>
      <c r="L19" s="202"/>
      <c r="M19" s="90"/>
      <c r="N19" s="90"/>
      <c r="O19" s="91"/>
      <c r="P19" s="92"/>
      <c r="Q19" s="93"/>
      <c r="R19" s="94">
        <v>0.56000000000000005</v>
      </c>
      <c r="S19" s="142">
        <f>Q19*R19</f>
        <v>0</v>
      </c>
      <c r="T19" s="143">
        <f t="shared" si="0"/>
        <v>0</v>
      </c>
    </row>
    <row r="20" spans="1:20" ht="18" customHeight="1" thickBot="1" x14ac:dyDescent="0.25">
      <c r="A20" s="95"/>
      <c r="B20" s="184"/>
      <c r="C20" s="185"/>
      <c r="D20" s="185"/>
      <c r="E20" s="185"/>
      <c r="F20" s="185"/>
      <c r="G20" s="185"/>
      <c r="H20" s="96" t="s">
        <v>21</v>
      </c>
      <c r="I20" s="97" t="s">
        <v>27</v>
      </c>
      <c r="J20" s="98"/>
      <c r="K20" s="193"/>
      <c r="L20" s="194"/>
      <c r="M20" s="99"/>
      <c r="N20" s="98"/>
      <c r="O20" s="100"/>
      <c r="P20" s="101"/>
      <c r="Q20" s="102"/>
      <c r="R20" s="103"/>
      <c r="S20" s="134">
        <f>S19*0.0476</f>
        <v>0</v>
      </c>
      <c r="T20" s="144">
        <f t="shared" si="0"/>
        <v>0</v>
      </c>
    </row>
    <row r="21" spans="1:20" ht="18" customHeight="1" x14ac:dyDescent="0.2">
      <c r="A21" s="89"/>
      <c r="B21" s="200"/>
      <c r="C21" s="201"/>
      <c r="D21" s="201"/>
      <c r="E21" s="201"/>
      <c r="F21" s="201"/>
      <c r="G21" s="201"/>
      <c r="H21" s="201"/>
      <c r="I21" s="202"/>
      <c r="J21" s="90"/>
      <c r="K21" s="200"/>
      <c r="L21" s="202"/>
      <c r="M21" s="90"/>
      <c r="N21" s="90"/>
      <c r="O21" s="91"/>
      <c r="P21" s="92"/>
      <c r="Q21" s="93"/>
      <c r="R21" s="94">
        <v>0.56000000000000005</v>
      </c>
      <c r="S21" s="142">
        <f>Q21*R21</f>
        <v>0</v>
      </c>
      <c r="T21" s="143">
        <f t="shared" si="0"/>
        <v>0</v>
      </c>
    </row>
    <row r="22" spans="1:20" ht="18" customHeight="1" thickBot="1" x14ac:dyDescent="0.25">
      <c r="A22" s="95"/>
      <c r="B22" s="184"/>
      <c r="C22" s="185"/>
      <c r="D22" s="185"/>
      <c r="E22" s="185"/>
      <c r="F22" s="185"/>
      <c r="G22" s="185"/>
      <c r="H22" s="96" t="s">
        <v>21</v>
      </c>
      <c r="I22" s="97" t="s">
        <v>27</v>
      </c>
      <c r="J22" s="98"/>
      <c r="K22" s="193"/>
      <c r="L22" s="194"/>
      <c r="M22" s="99"/>
      <c r="N22" s="98"/>
      <c r="O22" s="100"/>
      <c r="P22" s="101"/>
      <c r="Q22" s="102"/>
      <c r="R22" s="103"/>
      <c r="S22" s="134">
        <f>S21*0.0476</f>
        <v>0</v>
      </c>
      <c r="T22" s="144">
        <f t="shared" si="0"/>
        <v>0</v>
      </c>
    </row>
    <row r="23" spans="1:20" ht="18" customHeight="1" x14ac:dyDescent="0.2">
      <c r="A23" s="89"/>
      <c r="B23" s="200"/>
      <c r="C23" s="201"/>
      <c r="D23" s="201"/>
      <c r="E23" s="201"/>
      <c r="F23" s="201"/>
      <c r="G23" s="201"/>
      <c r="H23" s="201"/>
      <c r="I23" s="202"/>
      <c r="J23" s="90"/>
      <c r="K23" s="200"/>
      <c r="L23" s="202"/>
      <c r="M23" s="90"/>
      <c r="N23" s="90"/>
      <c r="O23" s="91"/>
      <c r="P23" s="92"/>
      <c r="Q23" s="93"/>
      <c r="R23" s="94">
        <v>0.56000000000000005</v>
      </c>
      <c r="S23" s="142">
        <f>Q23*R23</f>
        <v>0</v>
      </c>
      <c r="T23" s="143">
        <f t="shared" si="0"/>
        <v>0</v>
      </c>
    </row>
    <row r="24" spans="1:20" ht="18" customHeight="1" thickBot="1" x14ac:dyDescent="0.25">
      <c r="A24" s="95"/>
      <c r="B24" s="184"/>
      <c r="C24" s="185"/>
      <c r="D24" s="185"/>
      <c r="E24" s="185"/>
      <c r="F24" s="185"/>
      <c r="G24" s="185"/>
      <c r="H24" s="96" t="s">
        <v>21</v>
      </c>
      <c r="I24" s="97" t="s">
        <v>27</v>
      </c>
      <c r="J24" s="98"/>
      <c r="K24" s="193"/>
      <c r="L24" s="194"/>
      <c r="M24" s="99"/>
      <c r="N24" s="98"/>
      <c r="O24" s="100"/>
      <c r="P24" s="101"/>
      <c r="Q24" s="102"/>
      <c r="R24" s="103"/>
      <c r="S24" s="134">
        <f>S23*0.0476</f>
        <v>0</v>
      </c>
      <c r="T24" s="144">
        <f t="shared" si="0"/>
        <v>0</v>
      </c>
    </row>
    <row r="25" spans="1:20" ht="18" customHeight="1" x14ac:dyDescent="0.2">
      <c r="A25" s="89"/>
      <c r="B25" s="200"/>
      <c r="C25" s="201"/>
      <c r="D25" s="201"/>
      <c r="E25" s="201"/>
      <c r="F25" s="201"/>
      <c r="G25" s="201"/>
      <c r="H25" s="201"/>
      <c r="I25" s="202"/>
      <c r="J25" s="90"/>
      <c r="K25" s="200"/>
      <c r="L25" s="202"/>
      <c r="M25" s="90"/>
      <c r="N25" s="90"/>
      <c r="O25" s="91"/>
      <c r="P25" s="92"/>
      <c r="Q25" s="93"/>
      <c r="R25" s="94">
        <v>0.56000000000000005</v>
      </c>
      <c r="S25" s="142">
        <f>Q25*R25</f>
        <v>0</v>
      </c>
      <c r="T25" s="143">
        <f t="shared" si="0"/>
        <v>0</v>
      </c>
    </row>
    <row r="26" spans="1:20" ht="18" customHeight="1" thickBot="1" x14ac:dyDescent="0.25">
      <c r="A26" s="95"/>
      <c r="B26" s="184"/>
      <c r="C26" s="185"/>
      <c r="D26" s="185"/>
      <c r="E26" s="185"/>
      <c r="F26" s="185"/>
      <c r="G26" s="185"/>
      <c r="H26" s="96" t="s">
        <v>21</v>
      </c>
      <c r="I26" s="97" t="s">
        <v>27</v>
      </c>
      <c r="J26" s="98"/>
      <c r="K26" s="193"/>
      <c r="L26" s="194"/>
      <c r="M26" s="99"/>
      <c r="N26" s="98"/>
      <c r="O26" s="100"/>
      <c r="P26" s="101"/>
      <c r="Q26" s="102"/>
      <c r="R26" s="103"/>
      <c r="S26" s="134">
        <f>S25*0.0476</f>
        <v>0</v>
      </c>
      <c r="T26" s="144">
        <f t="shared" si="0"/>
        <v>0</v>
      </c>
    </row>
    <row r="27" spans="1:20" ht="18" customHeight="1" x14ac:dyDescent="0.2">
      <c r="A27" s="89"/>
      <c r="B27" s="200"/>
      <c r="C27" s="201"/>
      <c r="D27" s="201"/>
      <c r="E27" s="201"/>
      <c r="F27" s="201"/>
      <c r="G27" s="201"/>
      <c r="H27" s="201"/>
      <c r="I27" s="202"/>
      <c r="J27" s="90"/>
      <c r="K27" s="200"/>
      <c r="L27" s="202"/>
      <c r="M27" s="90"/>
      <c r="N27" s="90"/>
      <c r="O27" s="91"/>
      <c r="P27" s="92"/>
      <c r="Q27" s="93"/>
      <c r="R27" s="94">
        <v>0.56000000000000005</v>
      </c>
      <c r="S27" s="142">
        <f>Q27*R27</f>
        <v>0</v>
      </c>
      <c r="T27" s="143">
        <f t="shared" si="0"/>
        <v>0</v>
      </c>
    </row>
    <row r="28" spans="1:20" ht="18" customHeight="1" thickBot="1" x14ac:dyDescent="0.25">
      <c r="A28" s="95"/>
      <c r="B28" s="184"/>
      <c r="C28" s="185"/>
      <c r="D28" s="185"/>
      <c r="E28" s="185"/>
      <c r="F28" s="185"/>
      <c r="G28" s="185"/>
      <c r="H28" s="96" t="s">
        <v>21</v>
      </c>
      <c r="I28" s="97" t="s">
        <v>27</v>
      </c>
      <c r="J28" s="98"/>
      <c r="K28" s="193"/>
      <c r="L28" s="194"/>
      <c r="M28" s="99"/>
      <c r="N28" s="98"/>
      <c r="O28" s="100"/>
      <c r="P28" s="101"/>
      <c r="Q28" s="102"/>
      <c r="R28" s="103"/>
      <c r="S28" s="134">
        <f>S27*0.0476</f>
        <v>0</v>
      </c>
      <c r="T28" s="144">
        <f t="shared" si="0"/>
        <v>0</v>
      </c>
    </row>
    <row r="29" spans="1:20" ht="18" customHeight="1" thickBot="1" x14ac:dyDescent="0.25">
      <c r="A29" s="107"/>
      <c r="B29" s="108" t="s">
        <v>47</v>
      </c>
      <c r="C29" s="109"/>
      <c r="D29" s="109"/>
      <c r="E29" s="109"/>
      <c r="F29" s="109"/>
      <c r="G29" s="109"/>
      <c r="H29" s="109"/>
      <c r="I29" s="110"/>
      <c r="J29" s="111"/>
      <c r="K29" s="112"/>
      <c r="L29" s="113"/>
      <c r="M29" s="94"/>
      <c r="N29" s="111"/>
      <c r="O29" s="114"/>
      <c r="P29" s="115"/>
      <c r="Q29" s="116"/>
      <c r="R29" s="106"/>
      <c r="S29" s="142"/>
      <c r="T29" s="143"/>
    </row>
    <row r="30" spans="1:20" ht="18" customHeight="1" thickBot="1" x14ac:dyDescent="0.25">
      <c r="A30" s="117"/>
      <c r="B30" s="58"/>
      <c r="C30" s="59"/>
      <c r="D30" s="59"/>
      <c r="E30" s="59"/>
      <c r="F30" s="59"/>
      <c r="G30" s="59"/>
      <c r="H30" s="59"/>
      <c r="I30" s="60"/>
      <c r="J30" s="55"/>
      <c r="K30" s="48"/>
      <c r="L30" s="49"/>
      <c r="M30" s="50"/>
      <c r="N30" s="55"/>
      <c r="O30" s="81"/>
      <c r="P30" s="80"/>
      <c r="Q30" s="72"/>
      <c r="R30" s="94">
        <v>0.56000000000000005</v>
      </c>
      <c r="S30" s="145">
        <f t="shared" ref="S30:S36" si="1">Q30*R30</f>
        <v>0</v>
      </c>
      <c r="T30" s="146">
        <f t="shared" ref="T30:T37" si="2">J30+M30+N30+O30+P30+S30</f>
        <v>0</v>
      </c>
    </row>
    <row r="31" spans="1:20" ht="18" customHeight="1" thickBot="1" x14ac:dyDescent="0.25">
      <c r="A31" s="117"/>
      <c r="B31" s="58"/>
      <c r="C31" s="59"/>
      <c r="D31" s="59"/>
      <c r="E31" s="59"/>
      <c r="F31" s="59"/>
      <c r="G31" s="59"/>
      <c r="H31" s="59"/>
      <c r="I31" s="60"/>
      <c r="J31" s="55"/>
      <c r="K31" s="48"/>
      <c r="L31" s="49"/>
      <c r="M31" s="50"/>
      <c r="N31" s="55"/>
      <c r="O31" s="81"/>
      <c r="P31" s="80"/>
      <c r="Q31" s="72"/>
      <c r="R31" s="94">
        <v>0.56000000000000005</v>
      </c>
      <c r="S31" s="145">
        <f t="shared" si="1"/>
        <v>0</v>
      </c>
      <c r="T31" s="146">
        <f t="shared" si="2"/>
        <v>0</v>
      </c>
    </row>
    <row r="32" spans="1:20" ht="18" customHeight="1" thickBot="1" x14ac:dyDescent="0.25">
      <c r="A32" s="95"/>
      <c r="B32" s="190"/>
      <c r="C32" s="191"/>
      <c r="D32" s="191"/>
      <c r="E32" s="191"/>
      <c r="F32" s="191"/>
      <c r="G32" s="191"/>
      <c r="H32" s="191"/>
      <c r="I32" s="192"/>
      <c r="J32" s="118"/>
      <c r="K32" s="104"/>
      <c r="L32" s="105"/>
      <c r="M32" s="119"/>
      <c r="N32" s="118"/>
      <c r="O32" s="120"/>
      <c r="P32" s="121"/>
      <c r="Q32" s="122"/>
      <c r="R32" s="94">
        <v>0.56000000000000005</v>
      </c>
      <c r="S32" s="137">
        <f t="shared" si="1"/>
        <v>0</v>
      </c>
      <c r="T32" s="147">
        <f t="shared" si="2"/>
        <v>0</v>
      </c>
    </row>
    <row r="33" spans="1:20" ht="16.5" customHeight="1" x14ac:dyDescent="0.2">
      <c r="A33" s="153"/>
      <c r="B33" s="154" t="s">
        <v>53</v>
      </c>
      <c r="C33" s="155"/>
      <c r="D33" s="155"/>
      <c r="E33" s="155"/>
      <c r="F33" s="155"/>
      <c r="G33" s="155"/>
      <c r="H33" s="155"/>
      <c r="I33" s="156"/>
      <c r="J33" s="139">
        <f>+K46</f>
        <v>0</v>
      </c>
      <c r="K33" s="186"/>
      <c r="L33" s="187"/>
      <c r="M33" s="157"/>
      <c r="N33" s="158"/>
      <c r="O33" s="159"/>
      <c r="P33" s="160"/>
      <c r="Q33" s="161"/>
      <c r="R33" s="162"/>
      <c r="S33" s="142">
        <f t="shared" si="1"/>
        <v>0</v>
      </c>
      <c r="T33" s="143">
        <f t="shared" si="2"/>
        <v>0</v>
      </c>
    </row>
    <row r="34" spans="1:20" ht="18" customHeight="1" thickBot="1" x14ac:dyDescent="0.25">
      <c r="A34" s="163"/>
      <c r="B34" s="164"/>
      <c r="C34" s="165"/>
      <c r="D34" s="165"/>
      <c r="E34" s="165"/>
      <c r="F34" s="165"/>
      <c r="G34" s="165"/>
      <c r="H34" s="165" t="s">
        <v>45</v>
      </c>
      <c r="I34" s="166"/>
      <c r="J34" s="140">
        <f>SUM(J33*0.0476)</f>
        <v>0</v>
      </c>
      <c r="K34" s="195"/>
      <c r="L34" s="196"/>
      <c r="M34" s="167"/>
      <c r="N34" s="168"/>
      <c r="O34" s="169"/>
      <c r="P34" s="170"/>
      <c r="Q34" s="171"/>
      <c r="R34" s="172"/>
      <c r="S34" s="137">
        <f t="shared" si="1"/>
        <v>0</v>
      </c>
      <c r="T34" s="148">
        <f t="shared" si="2"/>
        <v>0</v>
      </c>
    </row>
    <row r="35" spans="1:20" ht="18" customHeight="1" thickBot="1" x14ac:dyDescent="0.25">
      <c r="A35" s="153"/>
      <c r="B35" s="197" t="s">
        <v>54</v>
      </c>
      <c r="C35" s="198"/>
      <c r="D35" s="198"/>
      <c r="E35" s="198"/>
      <c r="F35" s="198"/>
      <c r="G35" s="198"/>
      <c r="H35" s="198"/>
      <c r="I35" s="199"/>
      <c r="J35" s="139">
        <f>+K51</f>
        <v>0</v>
      </c>
      <c r="K35" s="186"/>
      <c r="L35" s="187"/>
      <c r="M35" s="157"/>
      <c r="N35" s="158"/>
      <c r="O35" s="159"/>
      <c r="P35" s="160"/>
      <c r="Q35" s="173"/>
      <c r="R35" s="162"/>
      <c r="S35" s="142">
        <f t="shared" si="1"/>
        <v>0</v>
      </c>
      <c r="T35" s="143">
        <f t="shared" si="2"/>
        <v>0</v>
      </c>
    </row>
    <row r="36" spans="1:20" ht="18" customHeight="1" thickBot="1" x14ac:dyDescent="0.25">
      <c r="A36" s="174"/>
      <c r="B36" s="188" t="s">
        <v>46</v>
      </c>
      <c r="C36" s="189"/>
      <c r="D36" s="189"/>
      <c r="E36" s="189"/>
      <c r="F36" s="189"/>
      <c r="G36" s="189"/>
      <c r="H36" s="189"/>
      <c r="I36" s="181"/>
      <c r="J36" s="141">
        <f>+K56</f>
        <v>0</v>
      </c>
      <c r="K36" s="180"/>
      <c r="L36" s="181"/>
      <c r="M36" s="175"/>
      <c r="N36" s="141"/>
      <c r="O36" s="176"/>
      <c r="P36" s="176"/>
      <c r="Q36" s="177"/>
      <c r="R36" s="178"/>
      <c r="S36" s="149">
        <f t="shared" si="1"/>
        <v>0</v>
      </c>
      <c r="T36" s="150">
        <f t="shared" si="2"/>
        <v>0</v>
      </c>
    </row>
    <row r="37" spans="1:20" ht="18" customHeight="1" x14ac:dyDescent="0.2">
      <c r="A37" s="127" t="s">
        <v>9</v>
      </c>
      <c r="B37" s="128"/>
      <c r="C37" s="128"/>
      <c r="D37" s="128"/>
      <c r="E37" s="128"/>
      <c r="F37" s="128"/>
      <c r="G37" s="128"/>
      <c r="H37" s="128"/>
      <c r="I37" s="128"/>
      <c r="J37" s="129">
        <f>J17+J19+J21+J23+J25+J27+J33+J35+J30+J31+J32+J36</f>
        <v>0</v>
      </c>
      <c r="K37" s="182"/>
      <c r="L37" s="183"/>
      <c r="M37" s="129">
        <f>M17+M19+M21+M23+M25+M27+M33+M35+M30+M31+M32+M36</f>
        <v>0</v>
      </c>
      <c r="N37" s="129">
        <f>N17+N19+N21+N23+N25+N27+N33+N35+N30+N31+N32+N36</f>
        <v>0</v>
      </c>
      <c r="O37" s="129">
        <f>O17+O19+O21+O23+O25+O27+O33+O35+O30+O31+O32+O36</f>
        <v>0</v>
      </c>
      <c r="P37" s="129">
        <f>P17+P19+P21+P23+P25+P27+P33+P35+P30+P31+P32+P36</f>
        <v>0</v>
      </c>
      <c r="Q37" s="130">
        <f>Q17+Q19+Q21+Q23+Q25+Q27+Q33+Q35+Q30+Q31+Q32+Q36</f>
        <v>0</v>
      </c>
      <c r="R37" s="129"/>
      <c r="S37" s="129">
        <f>S17+S19+S21+S23+S25+S27+S33+S35+S30+S31+S32+S36</f>
        <v>0</v>
      </c>
      <c r="T37" s="131">
        <f t="shared" si="2"/>
        <v>0</v>
      </c>
    </row>
    <row r="38" spans="1:20" ht="18" customHeight="1" thickBot="1" x14ac:dyDescent="0.25">
      <c r="A38" s="132" t="s">
        <v>21</v>
      </c>
      <c r="B38" s="133"/>
      <c r="C38" s="133"/>
      <c r="D38" s="133"/>
      <c r="E38" s="133"/>
      <c r="F38" s="133"/>
      <c r="G38" s="133"/>
      <c r="H38" s="133"/>
      <c r="I38" s="133"/>
      <c r="J38" s="134">
        <f>J18+J20+J22+J24+J26+J28+J34</f>
        <v>0</v>
      </c>
      <c r="K38" s="135"/>
      <c r="L38" s="135"/>
      <c r="M38" s="136">
        <f>M18+M20+M22+M24+M26+M28+M34</f>
        <v>0</v>
      </c>
      <c r="N38" s="136">
        <f>N18+N20+N22+N24+N26+N28+N34</f>
        <v>0</v>
      </c>
      <c r="O38" s="136">
        <f>O18+O20+O22+O24+O26+O28+O34</f>
        <v>0</v>
      </c>
      <c r="P38" s="136">
        <f>P18+P20+P22+P24+P26+P28+P34</f>
        <v>0</v>
      </c>
      <c r="Q38" s="134"/>
      <c r="R38" s="134"/>
      <c r="S38" s="137">
        <f>I38+L38+M38+N38+O38+P38+R38</f>
        <v>0</v>
      </c>
      <c r="T38" s="138">
        <f>T18+T20+T22+T24+T26+T28+T34</f>
        <v>0</v>
      </c>
    </row>
    <row r="39" spans="1:20" ht="24.75" customHeight="1" x14ac:dyDescent="0.25">
      <c r="A39" s="31" t="s">
        <v>59</v>
      </c>
      <c r="B39" s="31"/>
      <c r="D39" s="10"/>
      <c r="E39" s="10"/>
      <c r="F39" s="10"/>
      <c r="G39" s="10"/>
      <c r="H39" s="10"/>
      <c r="P39" s="123" t="s">
        <v>42</v>
      </c>
      <c r="Q39" s="124"/>
      <c r="R39" s="124"/>
      <c r="S39" s="125"/>
      <c r="T39" s="126"/>
    </row>
    <row r="40" spans="1:20" s="3" customFormat="1" ht="26.25" customHeight="1" x14ac:dyDescent="0.25">
      <c r="A40"/>
      <c r="B40" s="233"/>
      <c r="C40" s="231"/>
      <c r="D40" s="231"/>
      <c r="E40" s="231"/>
      <c r="F40" s="231"/>
      <c r="G40" s="231"/>
      <c r="H40" s="231"/>
      <c r="I40" s="33" t="s">
        <v>8</v>
      </c>
      <c r="J40" s="33"/>
      <c r="K40" s="33"/>
      <c r="P40" s="32" t="s">
        <v>43</v>
      </c>
      <c r="Q40" s="34"/>
      <c r="R40" s="34"/>
      <c r="S40" s="34"/>
      <c r="T40" s="151">
        <f>T37-T39</f>
        <v>0</v>
      </c>
    </row>
    <row r="41" spans="1:20" s="3" customFormat="1" ht="17.25" customHeight="1" x14ac:dyDescent="0.25">
      <c r="A41" s="31" t="s">
        <v>30</v>
      </c>
      <c r="B41" s="234"/>
      <c r="C41" s="232"/>
      <c r="D41" s="232"/>
      <c r="E41" s="232"/>
      <c r="F41" s="232"/>
      <c r="G41" s="232"/>
      <c r="H41" s="232"/>
      <c r="I41" s="35" t="s">
        <v>14</v>
      </c>
      <c r="J41" s="35" t="s">
        <v>18</v>
      </c>
      <c r="K41" s="35" t="s">
        <v>8</v>
      </c>
      <c r="P41" s="36"/>
      <c r="Q41" s="37"/>
      <c r="R41" s="37"/>
      <c r="S41" s="37"/>
      <c r="T41" s="38"/>
    </row>
    <row r="42" spans="1:20" ht="20.25" customHeight="1" x14ac:dyDescent="0.2">
      <c r="A42" s="31" t="s">
        <v>50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20" ht="15.95" customHeight="1" x14ac:dyDescent="0.2">
      <c r="A43" t="s">
        <v>17</v>
      </c>
      <c r="B43" s="51"/>
      <c r="C43" s="52"/>
      <c r="D43" s="52"/>
      <c r="E43" s="52"/>
      <c r="F43" s="52"/>
      <c r="G43" s="52"/>
      <c r="H43" s="52"/>
      <c r="I43" s="152">
        <f>SUM(B43:H43)</f>
        <v>0</v>
      </c>
      <c r="J43" s="152">
        <v>17</v>
      </c>
      <c r="K43" s="152">
        <f>I43*J43</f>
        <v>0</v>
      </c>
    </row>
    <row r="44" spans="1:20" ht="15.95" customHeight="1" x14ac:dyDescent="0.2">
      <c r="A44" t="s">
        <v>31</v>
      </c>
      <c r="B44" s="51"/>
      <c r="C44" s="52"/>
      <c r="D44" s="52"/>
      <c r="E44" s="52"/>
      <c r="F44" s="52"/>
      <c r="G44" s="52"/>
      <c r="H44" s="52"/>
      <c r="I44" s="152">
        <f>SUM(B44:H44)</f>
        <v>0</v>
      </c>
      <c r="J44" s="152">
        <v>17</v>
      </c>
      <c r="K44" s="152">
        <f>I44*J44</f>
        <v>0</v>
      </c>
      <c r="N44" s="6" t="s">
        <v>40</v>
      </c>
      <c r="O44" s="7"/>
      <c r="P44" s="7"/>
      <c r="Q44" s="7"/>
      <c r="R44" s="7"/>
      <c r="S44" s="7"/>
      <c r="T44" s="8"/>
    </row>
    <row r="45" spans="1:20" ht="15.95" customHeight="1" x14ac:dyDescent="0.2">
      <c r="A45" t="s">
        <v>32</v>
      </c>
      <c r="B45" s="51"/>
      <c r="C45" s="52"/>
      <c r="D45" s="52"/>
      <c r="E45" s="52"/>
      <c r="F45" s="52"/>
      <c r="G45" s="52"/>
      <c r="H45" s="52"/>
      <c r="I45" s="152">
        <f>SUM(B45:H45)</f>
        <v>0</v>
      </c>
      <c r="J45" s="152">
        <v>34</v>
      </c>
      <c r="K45" s="152">
        <f>I45*J45</f>
        <v>0</v>
      </c>
      <c r="N45" s="41" t="s">
        <v>39</v>
      </c>
      <c r="T45" s="42"/>
    </row>
    <row r="46" spans="1:20" ht="15.95" customHeight="1" x14ac:dyDescent="0.2">
      <c r="A46" t="s">
        <v>8</v>
      </c>
      <c r="B46" s="43"/>
      <c r="C46" s="43"/>
      <c r="D46" s="43"/>
      <c r="E46" s="43"/>
      <c r="F46" s="43"/>
      <c r="G46" s="43"/>
      <c r="H46" s="43"/>
      <c r="I46" s="33"/>
      <c r="J46" s="152">
        <f>SUM(J43:J45)</f>
        <v>68</v>
      </c>
      <c r="K46" s="152">
        <f>SUM(K43:K45)</f>
        <v>0</v>
      </c>
      <c r="N46" s="41"/>
      <c r="T46" s="42"/>
    </row>
    <row r="47" spans="1:20" ht="15.95" customHeight="1" x14ac:dyDescent="0.2">
      <c r="A47" s="31" t="s">
        <v>51</v>
      </c>
      <c r="C47" s="10"/>
      <c r="D47" s="10" t="s">
        <v>58</v>
      </c>
      <c r="E47" s="10"/>
      <c r="F47" s="10"/>
      <c r="G47" s="10"/>
      <c r="H47" s="10"/>
      <c r="I47" s="10"/>
      <c r="J47" s="44"/>
      <c r="K47" s="44"/>
      <c r="N47" s="41" t="s">
        <v>10</v>
      </c>
      <c r="T47" s="42"/>
    </row>
    <row r="48" spans="1:20" ht="15.95" customHeight="1" x14ac:dyDescent="0.2">
      <c r="A48" t="s">
        <v>17</v>
      </c>
      <c r="B48" s="51"/>
      <c r="C48" s="52"/>
      <c r="D48" s="52"/>
      <c r="E48" s="52"/>
      <c r="F48" s="52"/>
      <c r="G48" s="52"/>
      <c r="H48" s="52"/>
      <c r="I48" s="152">
        <f>SUM(B48:H48)</f>
        <v>0</v>
      </c>
      <c r="J48" s="152">
        <v>28.4</v>
      </c>
      <c r="K48" s="152">
        <f>I48*J48</f>
        <v>0</v>
      </c>
      <c r="N48" s="41"/>
      <c r="T48" s="42"/>
    </row>
    <row r="49" spans="1:20" ht="15.95" customHeight="1" x14ac:dyDescent="0.2">
      <c r="A49" t="s">
        <v>31</v>
      </c>
      <c r="B49" s="53"/>
      <c r="C49" s="54"/>
      <c r="D49" s="54"/>
      <c r="E49" s="54"/>
      <c r="F49" s="54"/>
      <c r="G49" s="52"/>
      <c r="H49" s="52"/>
      <c r="I49" s="152">
        <f>SUM(B49:H49)</f>
        <v>0</v>
      </c>
      <c r="J49" s="152">
        <v>27.4</v>
      </c>
      <c r="K49" s="152">
        <f>I49*J49</f>
        <v>0</v>
      </c>
      <c r="N49" s="41" t="s">
        <v>11</v>
      </c>
      <c r="O49" s="46"/>
      <c r="T49" s="42"/>
    </row>
    <row r="50" spans="1:20" ht="15.95" customHeight="1" x14ac:dyDescent="0.2">
      <c r="A50" t="s">
        <v>32</v>
      </c>
      <c r="B50" s="51"/>
      <c r="C50" s="52"/>
      <c r="D50" s="52"/>
      <c r="E50" s="52"/>
      <c r="F50" s="52"/>
      <c r="G50" s="52"/>
      <c r="H50" s="52"/>
      <c r="I50" s="152">
        <f>SUM(B50:H50)</f>
        <v>0</v>
      </c>
      <c r="J50" s="152">
        <v>57.7</v>
      </c>
      <c r="K50" s="152">
        <f>I50*J50</f>
        <v>0</v>
      </c>
      <c r="N50" s="41" t="s">
        <v>48</v>
      </c>
      <c r="T50" s="42"/>
    </row>
    <row r="51" spans="1:20" ht="15.95" customHeight="1" x14ac:dyDescent="0.2">
      <c r="A51" t="s">
        <v>8</v>
      </c>
      <c r="B51" s="47"/>
      <c r="C51" s="43"/>
      <c r="D51" s="43"/>
      <c r="E51" s="43"/>
      <c r="F51" s="43"/>
      <c r="G51" s="43"/>
      <c r="H51" s="43"/>
      <c r="I51" s="8"/>
      <c r="J51" s="152">
        <f>SUM(J48:J50)</f>
        <v>113.5</v>
      </c>
      <c r="K51" s="152">
        <f>SUM(K48:K50)</f>
        <v>0</v>
      </c>
      <c r="N51" s="41"/>
      <c r="T51" s="42"/>
    </row>
    <row r="52" spans="1:20" ht="15.95" customHeight="1" x14ac:dyDescent="0.2">
      <c r="A52" s="31" t="s">
        <v>55</v>
      </c>
      <c r="C52" s="10"/>
      <c r="D52" s="10" t="s">
        <v>56</v>
      </c>
      <c r="E52" s="10"/>
      <c r="F52" s="10"/>
      <c r="G52" s="82"/>
      <c r="H52" s="82"/>
      <c r="I52" s="82"/>
      <c r="J52" s="84" t="s">
        <v>52</v>
      </c>
      <c r="K52" s="44"/>
      <c r="N52" s="41" t="s">
        <v>34</v>
      </c>
      <c r="T52" s="42"/>
    </row>
    <row r="53" spans="1:20" ht="15.95" customHeight="1" x14ac:dyDescent="0.2">
      <c r="A53" t="s">
        <v>17</v>
      </c>
      <c r="B53" s="51"/>
      <c r="C53" s="52"/>
      <c r="D53" s="52"/>
      <c r="E53" s="52"/>
      <c r="F53" s="52"/>
      <c r="G53" s="52"/>
      <c r="H53" s="52"/>
      <c r="I53" s="152">
        <f>SUM(B53:H53)</f>
        <v>0</v>
      </c>
      <c r="J53" s="40"/>
      <c r="K53" s="152">
        <f>I53*J53</f>
        <v>0</v>
      </c>
      <c r="N53" s="41"/>
      <c r="T53" s="42"/>
    </row>
    <row r="54" spans="1:20" ht="15.95" customHeight="1" x14ac:dyDescent="0.2">
      <c r="A54" t="s">
        <v>31</v>
      </c>
      <c r="B54" s="53"/>
      <c r="C54" s="54"/>
      <c r="D54" s="54"/>
      <c r="E54" s="54"/>
      <c r="F54" s="54"/>
      <c r="G54" s="52"/>
      <c r="H54" s="52"/>
      <c r="I54" s="152">
        <f>SUM(B54:H54)</f>
        <v>0</v>
      </c>
      <c r="J54" s="45"/>
      <c r="K54" s="152">
        <f>I54*J54</f>
        <v>0</v>
      </c>
      <c r="N54" s="41"/>
      <c r="T54" s="42"/>
    </row>
    <row r="55" spans="1:20" ht="15" customHeight="1" x14ac:dyDescent="0.2">
      <c r="A55" t="s">
        <v>32</v>
      </c>
      <c r="B55" s="51"/>
      <c r="C55" s="52"/>
      <c r="D55" s="52"/>
      <c r="E55" s="52"/>
      <c r="F55" s="52"/>
      <c r="G55" s="52"/>
      <c r="H55" s="52"/>
      <c r="I55" s="152">
        <f>SUM(B55:H55)</f>
        <v>0</v>
      </c>
      <c r="J55" s="40"/>
      <c r="K55" s="152">
        <f>I55*J55</f>
        <v>0</v>
      </c>
      <c r="N55" s="12"/>
      <c r="O55" s="10"/>
      <c r="P55" s="10"/>
      <c r="Q55" s="10"/>
      <c r="R55" s="10"/>
      <c r="S55" s="10"/>
      <c r="T55" s="11"/>
    </row>
    <row r="56" spans="1:20" ht="15.95" customHeight="1" x14ac:dyDescent="0.2">
      <c r="A56" t="s">
        <v>8</v>
      </c>
      <c r="B56" s="47"/>
      <c r="C56" s="43"/>
      <c r="D56" s="43"/>
      <c r="E56" s="43"/>
      <c r="F56" s="43"/>
      <c r="G56" s="43"/>
      <c r="H56" s="43"/>
      <c r="I56" s="8"/>
      <c r="J56" s="152">
        <f>SUM(J53:J55)</f>
        <v>0</v>
      </c>
      <c r="K56" s="152">
        <f>SUM(K53:K55)</f>
        <v>0</v>
      </c>
      <c r="N56" s="12" t="s">
        <v>16</v>
      </c>
      <c r="O56" s="10"/>
      <c r="P56" s="10"/>
      <c r="Q56" s="10"/>
      <c r="R56" s="10"/>
      <c r="S56" s="10"/>
      <c r="T56" s="11"/>
    </row>
    <row r="57" spans="1:20" ht="15.95" customHeight="1" x14ac:dyDescent="0.2"/>
    <row r="58" spans="1:20" x14ac:dyDescent="0.2">
      <c r="A58" t="s">
        <v>57</v>
      </c>
    </row>
  </sheetData>
  <mergeCells count="59">
    <mergeCell ref="H40:H41"/>
    <mergeCell ref="B40:B41"/>
    <mergeCell ref="C40:C41"/>
    <mergeCell ref="D40:D41"/>
    <mergeCell ref="E40:E41"/>
    <mergeCell ref="F40:F41"/>
    <mergeCell ref="G40:G41"/>
    <mergeCell ref="P3:R4"/>
    <mergeCell ref="P7:R8"/>
    <mergeCell ref="S3:S4"/>
    <mergeCell ref="S5:S6"/>
    <mergeCell ref="C6:J7"/>
    <mergeCell ref="B19:I19"/>
    <mergeCell ref="K17:L17"/>
    <mergeCell ref="T5:T6"/>
    <mergeCell ref="S7:S8"/>
    <mergeCell ref="P5:R6"/>
    <mergeCell ref="B17:I17"/>
    <mergeCell ref="Q14:S14"/>
    <mergeCell ref="J16:P16"/>
    <mergeCell ref="K18:L18"/>
    <mergeCell ref="E13:O13"/>
    <mergeCell ref="B21:I21"/>
    <mergeCell ref="B23:I23"/>
    <mergeCell ref="C2:J3"/>
    <mergeCell ref="T7:T8"/>
    <mergeCell ref="S11:S12"/>
    <mergeCell ref="T9:T10"/>
    <mergeCell ref="T11:T12"/>
    <mergeCell ref="S9:S10"/>
    <mergeCell ref="G11:O11"/>
    <mergeCell ref="C4:J5"/>
    <mergeCell ref="K19:L19"/>
    <mergeCell ref="K20:L20"/>
    <mergeCell ref="K23:L23"/>
    <mergeCell ref="K22:L22"/>
    <mergeCell ref="K21:L21"/>
    <mergeCell ref="T3:T4"/>
    <mergeCell ref="K25:L25"/>
    <mergeCell ref="K24:L24"/>
    <mergeCell ref="K26:L26"/>
    <mergeCell ref="K27:L27"/>
    <mergeCell ref="B25:I25"/>
    <mergeCell ref="K36:L36"/>
    <mergeCell ref="K37:L37"/>
    <mergeCell ref="B18:G18"/>
    <mergeCell ref="B20:G20"/>
    <mergeCell ref="B22:G22"/>
    <mergeCell ref="B24:G24"/>
    <mergeCell ref="B26:G26"/>
    <mergeCell ref="B28:G28"/>
    <mergeCell ref="K35:L35"/>
    <mergeCell ref="B36:I36"/>
    <mergeCell ref="B32:I32"/>
    <mergeCell ref="K28:L28"/>
    <mergeCell ref="K34:L34"/>
    <mergeCell ref="K33:L33"/>
    <mergeCell ref="B35:I35"/>
    <mergeCell ref="B27:I27"/>
  </mergeCells>
  <phoneticPr fontId="0" type="noConversion"/>
  <printOptions horizontalCentered="1" verticalCentered="1"/>
  <pageMargins left="0" right="0" top="0.25" bottom="0.25" header="0.5" footer="0.5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ex2</vt:lpstr>
      <vt:lpstr>'ex2'!Print_Area</vt:lpstr>
    </vt:vector>
  </TitlesOfParts>
  <Company>CGA 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 Mb</dc:creator>
  <cp:lastModifiedBy>Allison Noto</cp:lastModifiedBy>
  <cp:lastPrinted>2019-10-28T13:21:22Z</cp:lastPrinted>
  <dcterms:created xsi:type="dcterms:W3CDTF">1998-04-07T19:19:33Z</dcterms:created>
  <dcterms:modified xsi:type="dcterms:W3CDTF">2025-04-05T16:38:58Z</dcterms:modified>
</cp:coreProperties>
</file>